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0" yWindow="0" windowWidth="28800" windowHeight="12210"/>
  </bookViews>
  <sheets>
    <sheet name="SO 03)" sheetId="1" r:id="rId1"/>
  </sheets>
  <definedNames>
    <definedName name="_xlnm.Print_Titles" localSheetId="0">'SO 03)'!$33:$34</definedName>
    <definedName name="_xlnm.Print_Area" localSheetId="0">'SO 03)'!$A$1:$J$172</definedName>
  </definedNames>
  <calcPr calcId="171027" iterateCount="1"/>
</workbook>
</file>

<file path=xl/calcChain.xml><?xml version="1.0" encoding="utf-8"?>
<calcChain xmlns="http://schemas.openxmlformats.org/spreadsheetml/2006/main">
  <c r="H8" i="1" l="1"/>
  <c r="I167" i="1"/>
  <c r="I168" i="1"/>
  <c r="I169" i="1"/>
  <c r="I170" i="1"/>
  <c r="I171" i="1"/>
  <c r="I166" i="1"/>
  <c r="I155" i="1"/>
  <c r="I156" i="1"/>
  <c r="I157" i="1"/>
  <c r="I158" i="1"/>
  <c r="I159" i="1"/>
  <c r="I160" i="1"/>
  <c r="I161" i="1"/>
  <c r="I162" i="1"/>
  <c r="I154" i="1"/>
  <c r="I140" i="1"/>
  <c r="I141" i="1"/>
  <c r="I142" i="1"/>
  <c r="I143" i="1"/>
  <c r="I144" i="1"/>
  <c r="I145" i="1"/>
  <c r="I146" i="1"/>
  <c r="I147" i="1"/>
  <c r="I148" i="1"/>
  <c r="I149" i="1"/>
  <c r="I150" i="1"/>
  <c r="I139" i="1"/>
  <c r="I129" i="1"/>
  <c r="I130" i="1"/>
  <c r="I131" i="1"/>
  <c r="I132" i="1"/>
  <c r="I133" i="1"/>
  <c r="I134" i="1"/>
  <c r="I135" i="1"/>
  <c r="I128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97" i="1"/>
  <c r="I86" i="1"/>
  <c r="I87" i="1"/>
  <c r="I88" i="1"/>
  <c r="I89" i="1"/>
  <c r="I90" i="1"/>
  <c r="I91" i="1"/>
  <c r="I92" i="1"/>
  <c r="I93" i="1"/>
  <c r="I85" i="1"/>
  <c r="I72" i="1"/>
  <c r="I73" i="1"/>
  <c r="I74" i="1"/>
  <c r="I75" i="1"/>
  <c r="I76" i="1"/>
  <c r="I77" i="1"/>
  <c r="I78" i="1"/>
  <c r="I79" i="1"/>
  <c r="I71" i="1"/>
  <c r="I64" i="1"/>
  <c r="I65" i="1"/>
  <c r="I66" i="1"/>
  <c r="I67" i="1"/>
  <c r="I63" i="1"/>
  <c r="I48" i="1"/>
  <c r="I49" i="1"/>
  <c r="I50" i="1"/>
  <c r="I51" i="1"/>
  <c r="I52" i="1"/>
  <c r="I53" i="1"/>
  <c r="I54" i="1"/>
  <c r="I55" i="1"/>
  <c r="I56" i="1"/>
  <c r="I57" i="1"/>
  <c r="I58" i="1"/>
  <c r="I59" i="1"/>
  <c r="I47" i="1"/>
  <c r="I38" i="1"/>
  <c r="H36" i="1" s="1"/>
  <c r="F16" i="1" s="1"/>
  <c r="H152" i="1" l="1"/>
  <c r="F21" i="1" s="1"/>
  <c r="H124" i="1"/>
  <c r="F20" i="1" s="1"/>
  <c r="H81" i="1"/>
  <c r="F18" i="1" s="1"/>
  <c r="H164" i="1"/>
  <c r="F22" i="1" s="1"/>
  <c r="H95" i="1"/>
  <c r="F19" i="1" s="1"/>
  <c r="H43" i="1"/>
  <c r="F17" i="1" s="1"/>
  <c r="F14" i="1" l="1"/>
</calcChain>
</file>

<file path=xl/sharedStrings.xml><?xml version="1.0" encoding="utf-8"?>
<sst xmlns="http://schemas.openxmlformats.org/spreadsheetml/2006/main" count="567" uniqueCount="367">
  <si>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</si>
  <si>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</si>
  <si>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</si>
  <si>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</si>
  <si>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</si>
  <si>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</si>
  <si>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</si>
  <si>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</si>
  <si>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SO03-8  - strážní domek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</si>
  <si>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</si>
  <si>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</si>
  <si>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</si>
  <si>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</si>
  <si>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</si>
  <si>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</si>
  <si>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</si>
  <si>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</si>
  <si>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</si>
  <si>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</si>
  <si>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a1.1</t>
  </si>
  <si>
    <t>Rozvaděč RV1.1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</si>
  <si>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</si>
  <si>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</si>
  <si>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</si>
  <si>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</si>
  <si>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</si>
  <si>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</si>
  <si>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</si>
  <si>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</si>
  <si>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</si>
  <si>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</si>
  <si>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</si>
  <si>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</si>
  <si>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</si>
  <si>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</si>
  <si>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</si>
  <si>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</si>
  <si>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</si>
  <si>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</si>
  <si>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</si>
  <si>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</si>
  <si>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</si>
  <si>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D.1.4.5.b.05 - tento výkres je nedílnou součástí specifikace rozvaděče.</t>
  </si>
  <si>
    <t>- V rámci dodávky rozvaděče je nedílnou poviností dodavatele vytvoření výrobní dokumentace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</si>
  <si>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</si>
  <si>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</si>
  <si>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</si>
  <si>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</si>
  <si>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</si>
  <si>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</si>
  <si>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</si>
  <si>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</si>
  <si>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</si>
  <si>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</si>
  <si>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</si>
  <si>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B1.8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</si>
  <si>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</si>
  <si>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</si>
  <si>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</si>
  <si>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</si>
  <si>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</si>
  <si>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</si>
  <si>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</si>
  <si>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B1.12</t>
  </si>
  <si>
    <t>Trubka panceřová, žárově zinkovaná D36, včetně příchytek, spojek, tvarovek a jiného přidruženého materiálu</t>
  </si>
  <si>
    <t>B1.13</t>
  </si>
  <si>
    <t>Ocelová žárově zinkovaná pomocná konstrukce do 5kg</t>
  </si>
  <si>
    <t>atyp.sestava</t>
  </si>
  <si>
    <t>B1.14</t>
  </si>
  <si>
    <t>Ocelová žárově zinkovaná pomocná konstrukce do 15kg</t>
  </si>
  <si>
    <t>B1.15</t>
  </si>
  <si>
    <t>Ocelová žárově zinkovaná pomocná konstrukce do 50kg</t>
  </si>
  <si>
    <t>B1.16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</si>
  <si>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</si>
  <si>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</si>
  <si>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</si>
  <si>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</si>
  <si>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</si>
  <si>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</si>
  <si>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</si>
  <si>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</si>
  <si>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</si>
  <si>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</si>
  <si>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</si>
  <si>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</si>
  <si>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</si>
  <si>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</si>
  <si>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</si>
  <si>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</si>
  <si>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</si>
  <si>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</si>
  <si>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</si>
  <si>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</si>
  <si>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</si>
  <si>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</si>
  <si>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</si>
  <si>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</si>
  <si>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5x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</si>
  <si>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</si>
  <si>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</si>
  <si>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</si>
  <si>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</si>
  <si>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</si>
  <si>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</si>
  <si>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</si>
  <si>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</si>
  <si>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</si>
  <si>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</si>
  <si>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</si>
  <si>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</si>
  <si>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</si>
  <si>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C1-F</t>
  </si>
  <si>
    <t>Svítidlo zářivkové přisazené nástěnné, 1x18W EP, včetně světelných zdrojů</t>
  </si>
  <si>
    <t>ks</t>
  </si>
  <si>
    <t>C1-G</t>
  </si>
  <si>
    <t>Svítidlo zářivkové přisazené stropní, 2x36W EP, včetně světelných zdrojů, IP 56</t>
  </si>
  <si>
    <t>C1-H</t>
  </si>
  <si>
    <t>Svítidlo zářivkové přisazené nástěné, 26W EP, včetně světelných zdrojů, IP 56</t>
  </si>
  <si>
    <t>C1-J (K)</t>
  </si>
  <si>
    <t>Svítidlo zářivkové přisazené stropní, 2x36W EP, včetně světelných zdrojů, IP 20</t>
  </si>
  <si>
    <t>C1-Kno</t>
  </si>
  <si>
    <t>Svítidlo zářivkové přisazené stropní, 2x36W EP, včetně světelných zdrojů, IP 20 + nouzový modul 1h</t>
  </si>
  <si>
    <t>C1-NO</t>
  </si>
  <si>
    <t xml:space="preserve">Svítidlo nouzového osvětlení přisazené, nástěné/stropní, s vlastním bateriovým zdrojem 8W/1hodina, </t>
  </si>
  <si>
    <t>C1-S</t>
  </si>
  <si>
    <t>C1-Sno</t>
  </si>
  <si>
    <t>Svítidlo zářivkové přisazené stropní, 2x36W EP, včetně světelných zdrojů, IP 56  + nouzový modul 1h</t>
  </si>
  <si>
    <t>C1-T ( E )</t>
  </si>
  <si>
    <t>Svítidlo venkovní přisazené nástěné, IP 56</t>
  </si>
  <si>
    <t>D.1</t>
  </si>
  <si>
    <t>vypinač řazení 1, IP20, vhodný pro společnou montáž do vícerámečku</t>
  </si>
  <si>
    <t>D.2</t>
  </si>
  <si>
    <t>vypinač řazení 5, IP20, vhodný pro společnou montáž do vícerámečku</t>
  </si>
  <si>
    <t>D.3</t>
  </si>
  <si>
    <t>vypinač řazení 5, IP44</t>
  </si>
  <si>
    <t>D.4</t>
  </si>
  <si>
    <t>vypinač řazení 6, IP20, vhodný pro společnou montáž do vícerámečku</t>
  </si>
  <si>
    <t>D.5</t>
  </si>
  <si>
    <t>vypinač řazení 6+6, IP20, vhodný pro společnou montáž do vícerámečku</t>
  </si>
  <si>
    <t>D.6</t>
  </si>
  <si>
    <t>vypinač řazení 7, IP20, vhodný pro společnou montáž do vícerámečku</t>
  </si>
  <si>
    <t>D.7</t>
  </si>
  <si>
    <t>zásuvka 230V/16A IP 20, vhodná pro společnou montáž do vícerámečku</t>
  </si>
  <si>
    <t>D.8</t>
  </si>
  <si>
    <t>zásuvka 230V/16A IP 20, vhodná pro společnou montáž do vícerámečku - instalovaná v podparapetním žlabu ( žlab - DOD SLP)</t>
  </si>
  <si>
    <t>D.9</t>
  </si>
  <si>
    <t>čidlo PIR - 360st, stropní</t>
  </si>
  <si>
    <t>D.11</t>
  </si>
  <si>
    <t>zásuvka 230V/16A IP 44</t>
  </si>
  <si>
    <t>D.12</t>
  </si>
  <si>
    <t>zásuvka 400V/16A IP 44</t>
  </si>
  <si>
    <t>D.13</t>
  </si>
  <si>
    <t>Osazení a zapojení - Rozvaděč RV1.1</t>
  </si>
  <si>
    <t>D.14</t>
  </si>
  <si>
    <t>Dodávka a montáž - spínácí skříňka bezpečnostního osvětlení - více PD Rozvaděč RV1.1</t>
  </si>
  <si>
    <t>D.15</t>
  </si>
  <si>
    <t>Central stop - tlačítko bezpečnostního ovladače kryté sklem</t>
  </si>
  <si>
    <t>D.16</t>
  </si>
  <si>
    <t>Ukončení vývodu - turniket (vedeno podlahou)</t>
  </si>
  <si>
    <t>D.17</t>
  </si>
  <si>
    <t>Ukončení vývodu - posuvné dveře</t>
  </si>
  <si>
    <t>D.18</t>
  </si>
  <si>
    <t>Ukončení vývodu - požární roleta</t>
  </si>
  <si>
    <t>D.19</t>
  </si>
  <si>
    <t>Ukončení vývodu - vnitřní klimatizační jednotka (split)</t>
  </si>
  <si>
    <t>D.20</t>
  </si>
  <si>
    <t xml:space="preserve">Ukončení vývodu - vnější klimatizační jednotka </t>
  </si>
  <si>
    <t>D.21</t>
  </si>
  <si>
    <t>Ukončení vývodu - EPS</t>
  </si>
  <si>
    <t>D.22</t>
  </si>
  <si>
    <t>Ukončení vývodu - ventilátor VZT</t>
  </si>
  <si>
    <t>D.24</t>
  </si>
  <si>
    <t>Topný kabel do okapu a okapových svodů - přístřešek strážního domku</t>
  </si>
  <si>
    <t>D.25</t>
  </si>
  <si>
    <t>Dodávka a montáž - jasové čidlo</t>
  </si>
  <si>
    <t>D.26</t>
  </si>
  <si>
    <t>Dodávka a montáž - čidlo teploty pro topný kabel</t>
  </si>
  <si>
    <t>D.27</t>
  </si>
  <si>
    <t>Dodávka a montáž - čidlo ledu pro topný kabel</t>
  </si>
  <si>
    <t>D.28</t>
  </si>
  <si>
    <t>Ukončení vývodu - topný kabel vpusť DOD ZTI</t>
  </si>
  <si>
    <t>E1</t>
  </si>
  <si>
    <t>UZEMĚNÍ</t>
  </si>
  <si>
    <t>E1.1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</si>
  <si>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</si>
  <si>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</si>
  <si>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</si>
  <si>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E1.3</t>
  </si>
  <si>
    <t xml:space="preserve">Vodič FeZn D=10 - pro vývody ze zemnicí soustavy, včetně napojení (sváru) na zemnící soustavu a ochrany proti korozi dle ČSN 33 20005-54 ed.2  </t>
  </si>
  <si>
    <t>E1.4</t>
  </si>
  <si>
    <t xml:space="preserve">Vodič FeZn D=10 -  vývod ze zemnící soustavy pro napojení uzemnění kari sítě a napojení (sváru) na zemnící soustavu a ochrany proti korozi dle ČSN 33 20005-54 ed.2  </t>
  </si>
  <si>
    <t>E1.5</t>
  </si>
  <si>
    <t>Ekvipotenciální (ochranná) přípojnice HOP, pro připojení pásku FeZn a vodičů do d=120mm2, nástěnná s PVC krytem</t>
  </si>
  <si>
    <t>E1.6</t>
  </si>
  <si>
    <t>Svorka univerzální FeZn</t>
  </si>
  <si>
    <t>E1.7</t>
  </si>
  <si>
    <t>Jiný pomocný materiál ke spojování, značení nebo dilataci uzemnění</t>
  </si>
  <si>
    <t>E1.8</t>
  </si>
  <si>
    <t>Zemní a přípomocné práce k uzemnění</t>
  </si>
  <si>
    <t>E2</t>
  </si>
  <si>
    <t>HROMOSVOD</t>
  </si>
  <si>
    <t>Hromosvod - jímací soustava na střeše objektu (AlMgSi 8mm na podpěrách
Součástí hromosvodu jsou veškeré  práce ve výškách nad 2m s pomocí lešení nebo plošiny.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</si>
  <si>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</si>
  <si>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</si>
  <si>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</si>
  <si>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</si>
  <si>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</si>
  <si>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</si>
  <si>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</si>
  <si>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1m, včetně podpěry a betonového podstavce</t>
  </si>
  <si>
    <t>E2.5</t>
  </si>
  <si>
    <t>Připojovací nerezová svorka SP, ST, nebo SO pro připojení kovových částí střechy, ocelové konstrukce, okapových žlabů, nebo rour.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</si>
  <si>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</si>
  <si>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</si>
  <si>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</si>
  <si>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</si>
  <si>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</si>
  <si>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</si>
  <si>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</si>
  <si>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</si>
  <si>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</si>
  <si>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</si>
  <si>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</si>
  <si>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</si>
  <si>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</si>
  <si>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</si>
  <si>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</si>
  <si>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</si>
  <si>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</si>
  <si>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</si>
  <si>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</si>
  <si>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</si>
  <si>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</si>
  <si>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</si>
  <si>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</si>
  <si>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</si>
  <si>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</si>
  <si>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</si>
  <si>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</si>
  <si>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</si>
  <si>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</si>
  <si>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</si>
  <si>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</si>
  <si>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</si>
  <si>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</si>
  <si>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</si>
  <si>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</si>
  <si>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</si>
  <si>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</si>
  <si>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</si>
  <si>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</si>
  <si>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</si>
  <si>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</si>
  <si>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</si>
  <si>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</si>
  <si>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</si>
  <si>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</si>
  <si>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</si>
  <si>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</si>
  <si>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</si>
  <si>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</si>
  <si>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vlastní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</si>
  <si>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</si>
  <si>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</si>
  <si>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</si>
  <si>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</si>
  <si>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</si>
  <si>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</si>
  <si>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</si>
  <si>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</si>
  <si>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</si>
  <si>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</si>
  <si>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</si>
  <si>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</si>
  <si>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</si>
  <si>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</si>
  <si>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</si>
  <si>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</si>
  <si>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</si>
  <si>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</si>
  <si>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</si>
  <si>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</si>
  <si>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</si>
  <si>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</si>
  <si>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</si>
  <si>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</si>
  <si>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</si>
  <si>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</si>
  <si>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</si>
  <si>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</si>
  <si>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</si>
  <si>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</si>
  <si>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</si>
  <si>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</si>
  <si>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</si>
  <si>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</si>
  <si>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</si>
  <si>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</si>
  <si>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</si>
  <si>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</si>
  <si>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</si>
  <si>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</si>
  <si>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</si>
  <si>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</si>
  <si>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</si>
  <si>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</si>
  <si>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</si>
  <si>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</si>
  <si>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</si>
  <si>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</si>
  <si>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</si>
  <si>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</si>
  <si>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</si>
  <si>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</si>
  <si>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</si>
  <si>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</si>
  <si>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</si>
  <si>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</si>
  <si>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</si>
  <si>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</si>
  <si>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</si>
  <si>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</si>
  <si>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</si>
  <si>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</si>
  <si>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</si>
  <si>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</si>
  <si>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</si>
  <si>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</si>
  <si>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</si>
  <si>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</si>
  <si>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</si>
  <si>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</si>
  <si>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</si>
  <si>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</si>
  <si>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</si>
  <si>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</si>
  <si>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</si>
  <si>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</si>
  <si>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</si>
  <si>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</si>
  <si>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</si>
  <si>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</si>
  <si>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</si>
  <si>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</si>
  <si>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</si>
  <si>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</si>
  <si>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</si>
  <si>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</si>
  <si>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</si>
  <si>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</si>
  <si>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</si>
  <si>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</si>
  <si>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</si>
  <si>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</si>
  <si>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</si>
  <si>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</si>
  <si>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</si>
  <si>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</si>
  <si>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</si>
  <si>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</si>
  <si>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</si>
  <si>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</si>
  <si>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</si>
  <si>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</si>
  <si>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</si>
  <si>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Material a montáž,světelný zdroj, recyklační popl.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</si>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</sst>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64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2" fontId="1" fillId="0" borderId="28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0" fillId="0" borderId="5" xfId="0" applyBorder="1"/>
    <xf numFmtId="0" fontId="1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1" fillId="0" borderId="5" xfId="0" applyFont="1" applyFill="1" applyBorder="1" applyAlignment="1">
      <alignment vertical="top" wrapText="1"/>
    </xf>
    <xf numFmtId="0" fontId="6" fillId="2" borderId="7" xfId="2" applyFont="1" applyFill="1" applyBorder="1" applyAlignment="1">
      <alignment horizontal="center" vertical="center" wrapText="1"/>
    </xf>
    <xf numFmtId="0" fontId="1" fillId="0" borderId="39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164" fontId="1" fillId="0" borderId="40" xfId="0" applyNumberFormat="1" applyFont="1" applyBorder="1" applyAlignment="1">
      <alignment horizontal="center" vertical="top"/>
    </xf>
    <xf numFmtId="0" fontId="1" fillId="0" borderId="40" xfId="0" applyFont="1" applyBorder="1"/>
    <xf numFmtId="164" fontId="14" fillId="2" borderId="40" xfId="2" applyNumberFormat="1" applyFont="1" applyFill="1" applyBorder="1" applyAlignment="1">
      <alignment vertical="center" wrapText="1"/>
    </xf>
    <xf numFmtId="0" fontId="1" fillId="0" borderId="39" xfId="0" applyFont="1" applyFill="1" applyBorder="1"/>
    <xf numFmtId="0" fontId="1" fillId="0" borderId="40" xfId="0" applyFont="1" applyBorder="1" applyAlignment="1">
      <alignment horizontal="center" vertical="top"/>
    </xf>
    <xf numFmtId="0" fontId="14" fillId="2" borderId="40" xfId="2" applyFont="1" applyFill="1" applyBorder="1" applyAlignment="1">
      <alignment vertical="center" wrapText="1"/>
    </xf>
    <xf numFmtId="0" fontId="0" fillId="0" borderId="39" xfId="0" applyBorder="1"/>
    <xf numFmtId="0" fontId="0" fillId="0" borderId="40" xfId="0" applyBorder="1"/>
    <xf numFmtId="164" fontId="0" fillId="0" borderId="40" xfId="0" applyNumberFormat="1" applyBorder="1" applyAlignment="1">
      <alignment horizontal="center" vertical="top"/>
    </xf>
    <xf numFmtId="0" fontId="1" fillId="0" borderId="44" xfId="0" applyFont="1" applyBorder="1"/>
    <xf numFmtId="0" fontId="1" fillId="0" borderId="45" xfId="0" applyFont="1" applyBorder="1" applyAlignment="1">
      <alignment vertical="top"/>
    </xf>
    <xf numFmtId="0" fontId="1" fillId="0" borderId="45" xfId="0" applyFont="1" applyBorder="1" applyAlignment="1">
      <alignment horizontal="center" vertical="top"/>
    </xf>
    <xf numFmtId="2" fontId="1" fillId="0" borderId="45" xfId="0" applyNumberFormat="1" applyFont="1" applyBorder="1" applyAlignment="1">
      <alignment horizontal="right" vertical="top"/>
    </xf>
    <xf numFmtId="164" fontId="1" fillId="0" borderId="45" xfId="0" applyNumberFormat="1" applyFont="1" applyBorder="1" applyAlignment="1">
      <alignment horizontal="right" vertical="top"/>
    </xf>
    <xf numFmtId="164" fontId="1" fillId="0" borderId="46" xfId="0" applyNumberFormat="1" applyFont="1" applyBorder="1" applyAlignment="1">
      <alignment horizontal="center" vertical="top"/>
    </xf>
    <xf numFmtId="0" fontId="6" fillId="0" borderId="47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72"/>
  <sheetViews>
    <sheetView tabSelected="1" zoomScaleNormal="100" zoomScaleSheetLayoutView="100" workbookViewId="0">
      <selection activeCell="H166" sqref="H166:H171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89" t="s">
        <v>366</v>
      </c>
      <c r="B2" s="90"/>
      <c r="C2" s="90"/>
      <c r="D2" s="90"/>
      <c r="E2" s="90"/>
      <c r="F2" s="93" t="s">
        <v>0</v>
      </c>
      <c r="G2" s="93"/>
      <c r="H2" s="94"/>
      <c r="I2" s="2"/>
      <c r="J2" s="2"/>
      <c r="K2" s="3"/>
    </row>
    <row r="3" spans="1:12" s="4" customFormat="1" ht="16.5" customHeight="1" x14ac:dyDescent="0.25">
      <c r="A3" s="91"/>
      <c r="B3" s="92"/>
      <c r="C3" s="92"/>
      <c r="D3" s="92"/>
      <c r="E3" s="92"/>
      <c r="F3" s="95"/>
      <c r="G3" s="95"/>
      <c r="H3" s="96"/>
      <c r="I3" s="2"/>
      <c r="J3" s="2"/>
      <c r="K3" s="3"/>
    </row>
    <row r="4" spans="1:12" s="4" customFormat="1" ht="16.5" customHeight="1" x14ac:dyDescent="0.25">
      <c r="A4" s="97" t="s">
        <v>1</v>
      </c>
      <c r="B4" s="98"/>
      <c r="C4" s="98"/>
      <c r="D4" s="98"/>
      <c r="E4" s="98"/>
      <c r="F4" s="99" t="s">
        <v>2</v>
      </c>
      <c r="G4" s="99" t="s">
        <v>3</v>
      </c>
      <c r="H4" s="101" t="s">
        <v>4</v>
      </c>
      <c r="I4" s="2"/>
      <c r="J4" s="2"/>
      <c r="K4" s="103"/>
    </row>
    <row r="5" spans="1:12" s="4" customFormat="1" ht="16.5" customHeight="1" x14ac:dyDescent="0.25">
      <c r="A5" s="97"/>
      <c r="B5" s="98"/>
      <c r="C5" s="98"/>
      <c r="D5" s="98"/>
      <c r="E5" s="98"/>
      <c r="F5" s="100"/>
      <c r="G5" s="100"/>
      <c r="H5" s="102"/>
      <c r="I5" s="2"/>
      <c r="J5" s="2"/>
      <c r="K5" s="103"/>
    </row>
    <row r="6" spans="1:12" s="4" customFormat="1" ht="16.5" customHeight="1" x14ac:dyDescent="0.3">
      <c r="A6" s="104" t="s">
        <v>5</v>
      </c>
      <c r="B6" s="105"/>
      <c r="C6" s="105"/>
      <c r="D6" s="105"/>
      <c r="E6" s="105"/>
      <c r="F6" s="106" t="s">
        <v>6</v>
      </c>
      <c r="G6" s="106" t="s">
        <v>7</v>
      </c>
      <c r="H6" s="5">
        <v>16348</v>
      </c>
      <c r="I6" s="2"/>
      <c r="J6" s="2"/>
      <c r="K6" s="103"/>
    </row>
    <row r="7" spans="1:12" s="4" customFormat="1" ht="16.5" customHeight="1" x14ac:dyDescent="0.25">
      <c r="A7" s="109"/>
      <c r="B7" s="111" t="s">
        <v>8</v>
      </c>
      <c r="C7" s="112"/>
      <c r="D7" s="112"/>
      <c r="E7" s="113"/>
      <c r="F7" s="107"/>
      <c r="G7" s="107"/>
      <c r="H7" s="6" t="s">
        <v>9</v>
      </c>
      <c r="I7" s="2"/>
      <c r="J7" s="2"/>
      <c r="K7" s="3"/>
    </row>
    <row r="8" spans="1:12" s="4" customFormat="1" ht="16.5" customHeight="1" x14ac:dyDescent="0.25">
      <c r="A8" s="109"/>
      <c r="B8" s="114"/>
      <c r="C8" s="115"/>
      <c r="D8" s="115"/>
      <c r="E8" s="116"/>
      <c r="F8" s="107"/>
      <c r="G8" s="107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09"/>
      <c r="B9" s="114"/>
      <c r="C9" s="115"/>
      <c r="D9" s="115"/>
      <c r="E9" s="116"/>
      <c r="F9" s="107"/>
      <c r="G9" s="107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10"/>
      <c r="B10" s="117"/>
      <c r="C10" s="118"/>
      <c r="D10" s="118"/>
      <c r="E10" s="119"/>
      <c r="F10" s="108"/>
      <c r="G10" s="108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5" customFormat="1" ht="16.5" customHeight="1" x14ac:dyDescent="0.25">
      <c r="A12" s="120"/>
      <c r="B12" s="128"/>
      <c r="C12" s="129"/>
      <c r="D12" s="127" t="s">
        <v>12</v>
      </c>
      <c r="E12" s="122" t="s">
        <v>13</v>
      </c>
      <c r="F12" s="122" t="s">
        <v>14</v>
      </c>
      <c r="G12" s="13"/>
      <c r="H12" s="124"/>
      <c r="I12" s="14"/>
      <c r="J12" s="14"/>
    </row>
    <row r="13" spans="1:12" s="15" customFormat="1" ht="16.5" customHeight="1" x14ac:dyDescent="0.25">
      <c r="A13" s="121"/>
      <c r="B13" s="130"/>
      <c r="C13" s="131"/>
      <c r="D13" s="123"/>
      <c r="E13" s="123"/>
      <c r="F13" s="123"/>
      <c r="G13" s="16" t="s">
        <v>15</v>
      </c>
      <c r="H13" s="125"/>
      <c r="I13" s="14"/>
      <c r="J13" s="14"/>
    </row>
    <row r="14" spans="1:12" s="17" customFormat="1" ht="16.5" customHeight="1" x14ac:dyDescent="0.25">
      <c r="A14" s="62"/>
      <c r="B14" s="43"/>
      <c r="C14" s="43"/>
      <c r="D14" s="43"/>
      <c r="E14" s="63" t="s">
        <v>16</v>
      </c>
      <c r="F14" s="65">
        <f>SUM(F16:G22)</f>
        <v>0</v>
      </c>
      <c r="G14" s="66"/>
      <c r="H14" s="126"/>
      <c r="I14" s="64"/>
      <c r="J14" s="64"/>
      <c r="L14" s="18"/>
    </row>
    <row r="15" spans="1:12" x14ac:dyDescent="0.25">
      <c r="A15" s="19"/>
      <c r="B15" s="132"/>
      <c r="C15" s="133"/>
      <c r="D15" s="133"/>
      <c r="E15" s="133"/>
      <c r="F15" s="133"/>
      <c r="G15" s="133"/>
      <c r="H15" s="134"/>
    </row>
    <row r="16" spans="1:12" ht="16.5" customHeight="1" x14ac:dyDescent="0.3">
      <c r="A16" s="19"/>
      <c r="B16" s="151"/>
      <c r="C16" s="152"/>
      <c r="D16" s="20" t="s">
        <v>17</v>
      </c>
      <c r="E16" s="21" t="s">
        <v>18</v>
      </c>
      <c r="F16" s="67">
        <f>H36</f>
        <v>0</v>
      </c>
      <c r="G16" s="68"/>
      <c r="H16" s="135"/>
    </row>
    <row r="17" spans="1:8" ht="16.5" x14ac:dyDescent="0.3">
      <c r="A17" s="19"/>
      <c r="B17" s="153"/>
      <c r="C17" s="154"/>
      <c r="D17" s="20" t="s">
        <v>21</v>
      </c>
      <c r="E17" s="21" t="s">
        <v>22</v>
      </c>
      <c r="F17" s="67">
        <f>H43</f>
        <v>0</v>
      </c>
      <c r="G17" s="68"/>
      <c r="H17" s="136"/>
    </row>
    <row r="18" spans="1:8" ht="16.5" x14ac:dyDescent="0.3">
      <c r="A18" s="19"/>
      <c r="B18" s="153"/>
      <c r="C18" s="154"/>
      <c r="D18" s="20" t="s">
        <v>23</v>
      </c>
      <c r="E18" s="20" t="s">
        <v>24</v>
      </c>
      <c r="F18" s="67">
        <f>H81</f>
        <v>0</v>
      </c>
      <c r="G18" s="68"/>
      <c r="H18" s="136"/>
    </row>
    <row r="19" spans="1:8" ht="16.5" x14ac:dyDescent="0.3">
      <c r="A19" s="19"/>
      <c r="B19" s="153"/>
      <c r="C19" s="154"/>
      <c r="D19" s="20" t="s">
        <v>25</v>
      </c>
      <c r="E19" s="20" t="s">
        <v>26</v>
      </c>
      <c r="F19" s="67">
        <f>H95</f>
        <v>0</v>
      </c>
      <c r="G19" s="68"/>
      <c r="H19" s="136"/>
    </row>
    <row r="20" spans="1:8" ht="16.5" x14ac:dyDescent="0.3">
      <c r="A20" s="19"/>
      <c r="B20" s="153"/>
      <c r="C20" s="154"/>
      <c r="D20" s="20" t="s">
        <v>27</v>
      </c>
      <c r="E20" s="20" t="s">
        <v>28</v>
      </c>
      <c r="F20" s="67">
        <f>H124</f>
        <v>0</v>
      </c>
      <c r="G20" s="68"/>
      <c r="H20" s="136"/>
    </row>
    <row r="21" spans="1:8" ht="16.5" x14ac:dyDescent="0.3">
      <c r="A21" s="19"/>
      <c r="B21" s="153"/>
      <c r="C21" s="154"/>
      <c r="D21" s="20" t="s">
        <v>29</v>
      </c>
      <c r="E21" s="20" t="s">
        <v>30</v>
      </c>
      <c r="F21" s="67">
        <f>H152</f>
        <v>0</v>
      </c>
      <c r="G21" s="68"/>
      <c r="H21" s="136"/>
    </row>
    <row r="22" spans="1:8" ht="16.5" x14ac:dyDescent="0.3">
      <c r="A22" s="19"/>
      <c r="B22" s="155"/>
      <c r="C22" s="156"/>
      <c r="D22" s="20" t="s">
        <v>31</v>
      </c>
      <c r="E22" s="20" t="s">
        <v>32</v>
      </c>
      <c r="F22" s="67">
        <f>H164</f>
        <v>0</v>
      </c>
      <c r="G22" s="68"/>
      <c r="H22" s="136"/>
    </row>
    <row r="23" spans="1:8" ht="16.5" customHeight="1" x14ac:dyDescent="0.25">
      <c r="A23" s="19"/>
      <c r="B23" s="151"/>
      <c r="C23" s="157"/>
      <c r="D23" s="157"/>
      <c r="E23" s="157"/>
      <c r="F23" s="157"/>
      <c r="G23" s="152"/>
      <c r="H23" s="136"/>
    </row>
    <row r="24" spans="1:8" x14ac:dyDescent="0.25">
      <c r="A24" s="19"/>
      <c r="B24" s="153"/>
      <c r="C24" s="158"/>
      <c r="D24" s="158"/>
      <c r="E24" s="158"/>
      <c r="F24" s="158"/>
      <c r="G24" s="154"/>
      <c r="H24" s="136"/>
    </row>
    <row r="25" spans="1:8" x14ac:dyDescent="0.25">
      <c r="A25" s="19"/>
      <c r="B25" s="153"/>
      <c r="C25" s="158"/>
      <c r="D25" s="158"/>
      <c r="E25" s="158"/>
      <c r="F25" s="158"/>
      <c r="G25" s="154"/>
      <c r="H25" s="136"/>
    </row>
    <row r="26" spans="1:8" x14ac:dyDescent="0.25">
      <c r="A26" s="19"/>
      <c r="B26" s="155"/>
      <c r="C26" s="159"/>
      <c r="D26" s="159"/>
      <c r="E26" s="159"/>
      <c r="F26" s="159"/>
      <c r="G26" s="156"/>
      <c r="H26" s="137"/>
    </row>
    <row r="27" spans="1:8" ht="15.75" thickBot="1" x14ac:dyDescent="0.3">
      <c r="A27" s="23"/>
      <c r="B27" s="138"/>
      <c r="C27" s="139"/>
      <c r="D27" s="139"/>
      <c r="E27" s="139"/>
      <c r="F27" s="139"/>
      <c r="G27" s="139"/>
      <c r="H27" s="140"/>
    </row>
    <row r="29" spans="1:8" ht="15" customHeight="1" x14ac:dyDescent="0.25">
      <c r="E29" s="141" t="s">
        <v>33</v>
      </c>
      <c r="F29" s="141"/>
      <c r="G29" s="141"/>
    </row>
    <row r="30" spans="1:8" ht="54" customHeight="1" x14ac:dyDescent="0.25">
      <c r="E30" s="141"/>
      <c r="F30" s="141"/>
      <c r="G30" s="141"/>
    </row>
    <row r="33" spans="1:10" s="15" customFormat="1" ht="13.5" customHeight="1" x14ac:dyDescent="0.25">
      <c r="A33" s="142"/>
      <c r="B33" s="144" t="s">
        <v>255</v>
      </c>
      <c r="C33" s="150" t="s">
        <v>256</v>
      </c>
      <c r="D33" s="150" t="s">
        <v>257</v>
      </c>
      <c r="E33" s="146" t="s">
        <v>34</v>
      </c>
      <c r="F33" s="146" t="s">
        <v>35</v>
      </c>
      <c r="G33" s="148" t="s">
        <v>36</v>
      </c>
      <c r="H33" s="148" t="s">
        <v>37</v>
      </c>
      <c r="I33" s="148" t="s">
        <v>38</v>
      </c>
      <c r="J33" s="162" t="s">
        <v>258</v>
      </c>
    </row>
    <row r="34" spans="1:10" s="15" customFormat="1" ht="13.5" x14ac:dyDescent="0.25">
      <c r="A34" s="143"/>
      <c r="B34" s="145"/>
      <c r="C34" s="147"/>
      <c r="D34" s="147"/>
      <c r="E34" s="147"/>
      <c r="F34" s="147"/>
      <c r="G34" s="149"/>
      <c r="H34" s="149"/>
      <c r="I34" s="149"/>
      <c r="J34" s="163"/>
    </row>
    <row r="35" spans="1:10" x14ac:dyDescent="0.25">
      <c r="A35" s="44"/>
      <c r="B35" s="22"/>
      <c r="C35" s="22"/>
      <c r="D35" s="22"/>
      <c r="E35" s="22"/>
      <c r="F35" s="22"/>
      <c r="G35" s="22"/>
      <c r="H35" s="22"/>
      <c r="I35" s="22"/>
      <c r="J35" s="48"/>
    </row>
    <row r="36" spans="1:10" ht="16.5" customHeight="1" x14ac:dyDescent="0.25">
      <c r="A36" s="44"/>
      <c r="B36" s="24"/>
      <c r="C36" s="24"/>
      <c r="D36" s="24" t="s">
        <v>17</v>
      </c>
      <c r="E36" s="24" t="s">
        <v>18</v>
      </c>
      <c r="F36" s="160" t="s">
        <v>39</v>
      </c>
      <c r="G36" s="161"/>
      <c r="H36" s="87">
        <f>SUM(I37:I42)</f>
        <v>0</v>
      </c>
      <c r="I36" s="88"/>
      <c r="J36" s="49"/>
    </row>
    <row r="37" spans="1:10" x14ac:dyDescent="0.25">
      <c r="A37" s="44"/>
      <c r="B37" s="22"/>
      <c r="C37" s="22"/>
      <c r="D37" s="22"/>
      <c r="E37" s="22"/>
      <c r="F37" s="22"/>
      <c r="G37" s="22"/>
      <c r="H37" s="22"/>
      <c r="I37" s="22"/>
      <c r="J37" s="48"/>
    </row>
    <row r="38" spans="1:10" x14ac:dyDescent="0.25">
      <c r="A38" s="44"/>
      <c r="B38" s="25" t="s">
        <v>259</v>
      </c>
      <c r="C38" s="38" t="s">
        <v>260</v>
      </c>
      <c r="D38" s="25" t="s">
        <v>19</v>
      </c>
      <c r="E38" s="25" t="s">
        <v>20</v>
      </c>
      <c r="F38" s="26" t="s">
        <v>40</v>
      </c>
      <c r="G38" s="27">
        <v>1</v>
      </c>
      <c r="H38" s="28"/>
      <c r="I38" s="28">
        <f>G38*H38</f>
        <v>0</v>
      </c>
      <c r="J38" s="47" t="s">
        <v>261</v>
      </c>
    </row>
    <row r="39" spans="1:10" ht="18" x14ac:dyDescent="0.35">
      <c r="A39" s="44"/>
      <c r="B39" s="69"/>
      <c r="C39" s="70"/>
      <c r="D39" s="71"/>
      <c r="E39" s="29" t="s">
        <v>41</v>
      </c>
      <c r="F39" s="78"/>
      <c r="G39" s="79"/>
      <c r="H39" s="79"/>
      <c r="I39" s="79"/>
      <c r="J39" s="84"/>
    </row>
    <row r="40" spans="1:10" ht="30" x14ac:dyDescent="0.25">
      <c r="A40" s="44"/>
      <c r="B40" s="72"/>
      <c r="C40" s="73"/>
      <c r="D40" s="74"/>
      <c r="E40" s="30" t="s">
        <v>42</v>
      </c>
      <c r="F40" s="80"/>
      <c r="G40" s="81"/>
      <c r="H40" s="81"/>
      <c r="I40" s="81"/>
      <c r="J40" s="85"/>
    </row>
    <row r="41" spans="1:10" ht="30" x14ac:dyDescent="0.25">
      <c r="A41" s="44"/>
      <c r="B41" s="75"/>
      <c r="C41" s="76"/>
      <c r="D41" s="77"/>
      <c r="E41" s="30" t="s">
        <v>43</v>
      </c>
      <c r="F41" s="82"/>
      <c r="G41" s="83"/>
      <c r="H41" s="83"/>
      <c r="I41" s="83"/>
      <c r="J41" s="86"/>
    </row>
    <row r="42" spans="1:10" x14ac:dyDescent="0.25">
      <c r="A42" s="44"/>
      <c r="B42" s="22"/>
      <c r="C42" s="22"/>
      <c r="D42" s="22"/>
      <c r="E42" s="30"/>
      <c r="F42" s="32"/>
      <c r="G42" s="33"/>
      <c r="H42" s="28"/>
      <c r="I42" s="28"/>
      <c r="J42" s="46"/>
    </row>
    <row r="43" spans="1:10" ht="16.5" customHeight="1" x14ac:dyDescent="0.25">
      <c r="A43" s="44"/>
      <c r="B43" s="24"/>
      <c r="C43" s="24"/>
      <c r="D43" s="24" t="s">
        <v>21</v>
      </c>
      <c r="E43" s="24" t="s">
        <v>22</v>
      </c>
      <c r="F43" s="160" t="s">
        <v>39</v>
      </c>
      <c r="G43" s="161"/>
      <c r="H43" s="87">
        <f>SUM(I44:I80)</f>
        <v>0</v>
      </c>
      <c r="I43" s="88"/>
      <c r="J43" s="49"/>
    </row>
    <row r="44" spans="1:10" x14ac:dyDescent="0.25">
      <c r="A44" s="44"/>
      <c r="B44" s="22"/>
      <c r="C44" s="22"/>
      <c r="D44" s="22"/>
      <c r="E44" s="22"/>
      <c r="F44" s="31"/>
      <c r="G44" s="27"/>
      <c r="H44" s="28"/>
      <c r="I44" s="28"/>
      <c r="J44" s="46"/>
    </row>
    <row r="45" spans="1:10" ht="16.5" x14ac:dyDescent="0.25">
      <c r="A45" s="44"/>
      <c r="B45" s="35"/>
      <c r="C45" s="35"/>
      <c r="D45" s="45" t="s">
        <v>44</v>
      </c>
      <c r="E45" s="45" t="s">
        <v>45</v>
      </c>
      <c r="F45" s="34"/>
      <c r="G45" s="35"/>
      <c r="H45" s="36"/>
      <c r="I45" s="28"/>
      <c r="J45" s="46"/>
    </row>
    <row r="46" spans="1:10" x14ac:dyDescent="0.25">
      <c r="A46" s="44"/>
      <c r="B46" s="22"/>
      <c r="C46" s="22"/>
      <c r="D46" s="22"/>
      <c r="E46" s="22"/>
      <c r="F46" s="31"/>
      <c r="G46" s="27"/>
      <c r="H46" s="28"/>
      <c r="I46" s="28"/>
      <c r="J46" s="46"/>
    </row>
    <row r="47" spans="1:10" ht="30.75" customHeight="1" x14ac:dyDescent="0.25">
      <c r="A47" s="44"/>
      <c r="B47" s="37" t="s">
        <v>262</v>
      </c>
      <c r="C47" s="37" t="s">
        <v>362</v>
      </c>
      <c r="D47" s="37" t="s">
        <v>46</v>
      </c>
      <c r="E47" s="38" t="s">
        <v>47</v>
      </c>
      <c r="F47" s="31" t="s">
        <v>48</v>
      </c>
      <c r="G47" s="27">
        <v>40</v>
      </c>
      <c r="H47" s="28"/>
      <c r="I47" s="28">
        <f>G47*H47</f>
        <v>0</v>
      </c>
      <c r="J47" s="46"/>
    </row>
    <row r="48" spans="1:10" ht="30.75" customHeight="1" x14ac:dyDescent="0.25">
      <c r="A48" s="44"/>
      <c r="B48" s="37" t="s">
        <v>263</v>
      </c>
      <c r="C48" s="37" t="s">
        <v>362</v>
      </c>
      <c r="D48" s="37" t="s">
        <v>49</v>
      </c>
      <c r="E48" s="38" t="s">
        <v>50</v>
      </c>
      <c r="F48" s="31" t="s">
        <v>48</v>
      </c>
      <c r="G48" s="27">
        <v>20</v>
      </c>
      <c r="H48" s="28"/>
      <c r="I48" s="28">
        <f t="shared" ref="I48:I59" si="0">G48*H48</f>
        <v>0</v>
      </c>
      <c r="J48" s="46"/>
    </row>
    <row r="49" spans="1:10" ht="30.75" customHeight="1" x14ac:dyDescent="0.25">
      <c r="A49" s="44"/>
      <c r="B49" s="37" t="s">
        <v>264</v>
      </c>
      <c r="C49" s="37" t="s">
        <v>362</v>
      </c>
      <c r="D49" s="37" t="s">
        <v>51</v>
      </c>
      <c r="E49" s="38" t="s">
        <v>52</v>
      </c>
      <c r="F49" s="31" t="s">
        <v>48</v>
      </c>
      <c r="G49" s="27">
        <v>20</v>
      </c>
      <c r="H49" s="28"/>
      <c r="I49" s="28">
        <f t="shared" si="0"/>
        <v>0</v>
      </c>
      <c r="J49" s="46"/>
    </row>
    <row r="50" spans="1:10" ht="47.25" customHeight="1" x14ac:dyDescent="0.25">
      <c r="A50" s="44"/>
      <c r="B50" s="37" t="s">
        <v>265</v>
      </c>
      <c r="C50" s="37" t="s">
        <v>362</v>
      </c>
      <c r="D50" s="37" t="s">
        <v>53</v>
      </c>
      <c r="E50" s="38" t="s">
        <v>54</v>
      </c>
      <c r="F50" s="31" t="s">
        <v>48</v>
      </c>
      <c r="G50" s="27">
        <v>60</v>
      </c>
      <c r="H50" s="28"/>
      <c r="I50" s="28">
        <f t="shared" si="0"/>
        <v>0</v>
      </c>
      <c r="J50" s="46"/>
    </row>
    <row r="51" spans="1:10" ht="30" x14ac:dyDescent="0.25">
      <c r="A51" s="44"/>
      <c r="B51" s="37" t="s">
        <v>266</v>
      </c>
      <c r="C51" s="37" t="s">
        <v>362</v>
      </c>
      <c r="D51" s="37" t="s">
        <v>55</v>
      </c>
      <c r="E51" s="38" t="s">
        <v>56</v>
      </c>
      <c r="F51" s="31" t="s">
        <v>48</v>
      </c>
      <c r="G51" s="27">
        <v>100</v>
      </c>
      <c r="H51" s="28"/>
      <c r="I51" s="28">
        <f t="shared" si="0"/>
        <v>0</v>
      </c>
      <c r="J51" s="46"/>
    </row>
    <row r="52" spans="1:10" ht="30" x14ac:dyDescent="0.25">
      <c r="A52" s="44"/>
      <c r="B52" s="37" t="s">
        <v>267</v>
      </c>
      <c r="C52" s="37" t="s">
        <v>362</v>
      </c>
      <c r="D52" s="37" t="s">
        <v>57</v>
      </c>
      <c r="E52" s="38" t="s">
        <v>58</v>
      </c>
      <c r="F52" s="31" t="s">
        <v>48</v>
      </c>
      <c r="G52" s="27">
        <v>120</v>
      </c>
      <c r="H52" s="28"/>
      <c r="I52" s="28">
        <f t="shared" si="0"/>
        <v>0</v>
      </c>
      <c r="J52" s="46"/>
    </row>
    <row r="53" spans="1:10" ht="30" x14ac:dyDescent="0.25">
      <c r="A53" s="44"/>
      <c r="B53" s="37" t="s">
        <v>268</v>
      </c>
      <c r="C53" s="37" t="s">
        <v>362</v>
      </c>
      <c r="D53" s="37" t="s">
        <v>59</v>
      </c>
      <c r="E53" s="38" t="s">
        <v>60</v>
      </c>
      <c r="F53" s="31" t="s">
        <v>48</v>
      </c>
      <c r="G53" s="27">
        <v>80</v>
      </c>
      <c r="H53" s="28"/>
      <c r="I53" s="28">
        <f t="shared" si="0"/>
        <v>0</v>
      </c>
      <c r="J53" s="46"/>
    </row>
    <row r="54" spans="1:10" ht="30" x14ac:dyDescent="0.25">
      <c r="A54" s="44"/>
      <c r="B54" s="37" t="s">
        <v>269</v>
      </c>
      <c r="C54" s="37" t="s">
        <v>362</v>
      </c>
      <c r="D54" s="37" t="s">
        <v>61</v>
      </c>
      <c r="E54" s="38" t="s">
        <v>62</v>
      </c>
      <c r="F54" s="31" t="s">
        <v>48</v>
      </c>
      <c r="G54" s="27">
        <v>60</v>
      </c>
      <c r="H54" s="28"/>
      <c r="I54" s="28">
        <f t="shared" si="0"/>
        <v>0</v>
      </c>
      <c r="J54" s="46"/>
    </row>
    <row r="55" spans="1:10" ht="45" x14ac:dyDescent="0.25">
      <c r="A55" s="44"/>
      <c r="B55" s="37" t="s">
        <v>270</v>
      </c>
      <c r="C55" s="37" t="s">
        <v>362</v>
      </c>
      <c r="D55" s="37" t="s">
        <v>63</v>
      </c>
      <c r="E55" s="38" t="s">
        <v>64</v>
      </c>
      <c r="F55" s="31" t="s">
        <v>48</v>
      </c>
      <c r="G55" s="27">
        <v>60</v>
      </c>
      <c r="H55" s="28"/>
      <c r="I55" s="28">
        <f t="shared" si="0"/>
        <v>0</v>
      </c>
      <c r="J55" s="46"/>
    </row>
    <row r="56" spans="1:10" x14ac:dyDescent="0.25">
      <c r="A56" s="44"/>
      <c r="B56" s="37" t="s">
        <v>271</v>
      </c>
      <c r="C56" s="37" t="s">
        <v>362</v>
      </c>
      <c r="D56" s="37" t="s">
        <v>65</v>
      </c>
      <c r="E56" s="22" t="s">
        <v>66</v>
      </c>
      <c r="F56" s="31" t="s">
        <v>67</v>
      </c>
      <c r="G56" s="27">
        <v>10</v>
      </c>
      <c r="H56" s="28"/>
      <c r="I56" s="28">
        <f t="shared" si="0"/>
        <v>0</v>
      </c>
      <c r="J56" s="46"/>
    </row>
    <row r="57" spans="1:10" x14ac:dyDescent="0.25">
      <c r="A57" s="44"/>
      <c r="B57" s="37" t="s">
        <v>272</v>
      </c>
      <c r="C57" s="37" t="s">
        <v>362</v>
      </c>
      <c r="D57" s="37" t="s">
        <v>68</v>
      </c>
      <c r="E57" s="22" t="s">
        <v>69</v>
      </c>
      <c r="F57" s="31" t="s">
        <v>67</v>
      </c>
      <c r="G57" s="27">
        <v>5</v>
      </c>
      <c r="H57" s="28"/>
      <c r="I57" s="28">
        <f t="shared" si="0"/>
        <v>0</v>
      </c>
      <c r="J57" s="46"/>
    </row>
    <row r="58" spans="1:10" x14ac:dyDescent="0.25">
      <c r="A58" s="44"/>
      <c r="B58" s="37" t="s">
        <v>273</v>
      </c>
      <c r="C58" s="37" t="s">
        <v>362</v>
      </c>
      <c r="D58" s="37" t="s">
        <v>70</v>
      </c>
      <c r="E58" s="22" t="s">
        <v>71</v>
      </c>
      <c r="F58" s="31" t="s">
        <v>67</v>
      </c>
      <c r="G58" s="27">
        <v>2</v>
      </c>
      <c r="H58" s="28"/>
      <c r="I58" s="28">
        <f t="shared" si="0"/>
        <v>0</v>
      </c>
      <c r="J58" s="46"/>
    </row>
    <row r="59" spans="1:10" ht="16.5" x14ac:dyDescent="0.25">
      <c r="A59" s="44"/>
      <c r="B59" s="37" t="s">
        <v>274</v>
      </c>
      <c r="C59" s="37" t="s">
        <v>362</v>
      </c>
      <c r="D59" s="37" t="s">
        <v>72</v>
      </c>
      <c r="E59" s="22" t="s">
        <v>73</v>
      </c>
      <c r="F59" s="31" t="s">
        <v>74</v>
      </c>
      <c r="G59" s="27">
        <v>1</v>
      </c>
      <c r="H59" s="28"/>
      <c r="I59" s="28">
        <f t="shared" si="0"/>
        <v>0</v>
      </c>
      <c r="J59" s="46"/>
    </row>
    <row r="60" spans="1:10" x14ac:dyDescent="0.25">
      <c r="A60" s="44"/>
      <c r="B60" s="22"/>
      <c r="C60" s="22"/>
      <c r="D60" s="22"/>
      <c r="E60" s="22"/>
      <c r="F60" s="31"/>
      <c r="G60" s="27"/>
      <c r="H60" s="28"/>
      <c r="I60" s="28"/>
      <c r="J60" s="46"/>
    </row>
    <row r="61" spans="1:10" ht="16.5" x14ac:dyDescent="0.25">
      <c r="A61" s="44"/>
      <c r="B61" s="35"/>
      <c r="C61" s="35"/>
      <c r="D61" s="45" t="s">
        <v>75</v>
      </c>
      <c r="E61" s="45" t="s">
        <v>76</v>
      </c>
      <c r="F61" s="34"/>
      <c r="G61" s="35"/>
      <c r="H61" s="36"/>
      <c r="I61" s="28"/>
      <c r="J61" s="46"/>
    </row>
    <row r="62" spans="1:10" x14ac:dyDescent="0.25">
      <c r="A62" s="44"/>
      <c r="B62" s="22"/>
      <c r="C62" s="22"/>
      <c r="D62" s="22"/>
      <c r="E62" s="22"/>
      <c r="F62" s="31"/>
      <c r="G62" s="27"/>
      <c r="H62" s="28"/>
      <c r="I62" s="28"/>
      <c r="J62" s="46"/>
    </row>
    <row r="63" spans="1:10" ht="30" x14ac:dyDescent="0.25">
      <c r="A63" s="44"/>
      <c r="B63" s="37" t="s">
        <v>275</v>
      </c>
      <c r="C63" s="37" t="s">
        <v>362</v>
      </c>
      <c r="D63" s="37" t="s">
        <v>77</v>
      </c>
      <c r="E63" s="38" t="s">
        <v>78</v>
      </c>
      <c r="F63" s="31" t="s">
        <v>79</v>
      </c>
      <c r="G63" s="27">
        <v>61</v>
      </c>
      <c r="H63" s="28"/>
      <c r="I63" s="28">
        <f t="shared" ref="I63:I67" si="1">G63*H63</f>
        <v>0</v>
      </c>
      <c r="J63" s="46"/>
    </row>
    <row r="64" spans="1:10" ht="30" x14ac:dyDescent="0.25">
      <c r="A64" s="44"/>
      <c r="B64" s="37" t="s">
        <v>276</v>
      </c>
      <c r="C64" s="37" t="s">
        <v>362</v>
      </c>
      <c r="D64" s="37" t="s">
        <v>80</v>
      </c>
      <c r="E64" s="38" t="s">
        <v>81</v>
      </c>
      <c r="F64" s="31" t="s">
        <v>79</v>
      </c>
      <c r="G64" s="27">
        <v>22</v>
      </c>
      <c r="H64" s="28"/>
      <c r="I64" s="28">
        <f t="shared" si="1"/>
        <v>0</v>
      </c>
      <c r="J64" s="46"/>
    </row>
    <row r="65" spans="1:10" ht="30" x14ac:dyDescent="0.25">
      <c r="A65" s="44"/>
      <c r="B65" s="37" t="s">
        <v>277</v>
      </c>
      <c r="C65" s="37" t="s">
        <v>362</v>
      </c>
      <c r="D65" s="37" t="s">
        <v>82</v>
      </c>
      <c r="E65" s="38" t="s">
        <v>83</v>
      </c>
      <c r="F65" s="31" t="s">
        <v>79</v>
      </c>
      <c r="G65" s="27">
        <v>8</v>
      </c>
      <c r="H65" s="28"/>
      <c r="I65" s="28">
        <f t="shared" si="1"/>
        <v>0</v>
      </c>
      <c r="J65" s="46"/>
    </row>
    <row r="66" spans="1:10" x14ac:dyDescent="0.25">
      <c r="A66" s="44"/>
      <c r="B66" s="37" t="s">
        <v>278</v>
      </c>
      <c r="C66" s="37" t="s">
        <v>362</v>
      </c>
      <c r="D66" s="37" t="s">
        <v>84</v>
      </c>
      <c r="E66" s="38" t="s">
        <v>85</v>
      </c>
      <c r="F66" s="31" t="s">
        <v>79</v>
      </c>
      <c r="G66" s="27">
        <v>12</v>
      </c>
      <c r="H66" s="28"/>
      <c r="I66" s="28">
        <f t="shared" si="1"/>
        <v>0</v>
      </c>
      <c r="J66" s="46"/>
    </row>
    <row r="67" spans="1:10" x14ac:dyDescent="0.25">
      <c r="A67" s="44"/>
      <c r="B67" s="37" t="s">
        <v>279</v>
      </c>
      <c r="C67" s="37" t="s">
        <v>362</v>
      </c>
      <c r="D67" s="37" t="s">
        <v>86</v>
      </c>
      <c r="E67" s="38" t="s">
        <v>87</v>
      </c>
      <c r="F67" s="31" t="s">
        <v>79</v>
      </c>
      <c r="G67" s="27">
        <v>1</v>
      </c>
      <c r="H67" s="28"/>
      <c r="I67" s="28">
        <f t="shared" si="1"/>
        <v>0</v>
      </c>
      <c r="J67" s="46"/>
    </row>
    <row r="68" spans="1:10" x14ac:dyDescent="0.25">
      <c r="A68" s="44"/>
      <c r="B68" s="22"/>
      <c r="C68" s="22"/>
      <c r="D68" s="22"/>
      <c r="E68" s="22"/>
      <c r="F68" s="31"/>
      <c r="G68" s="27"/>
      <c r="H68" s="28"/>
      <c r="I68" s="28"/>
      <c r="J68" s="46"/>
    </row>
    <row r="69" spans="1:10" ht="16.5" x14ac:dyDescent="0.25">
      <c r="A69" s="44"/>
      <c r="B69" s="35"/>
      <c r="C69" s="35"/>
      <c r="D69" s="45" t="s">
        <v>88</v>
      </c>
      <c r="E69" s="45" t="s">
        <v>89</v>
      </c>
      <c r="F69" s="34"/>
      <c r="G69" s="35"/>
      <c r="H69" s="36"/>
      <c r="I69" s="28"/>
      <c r="J69" s="46"/>
    </row>
    <row r="70" spans="1:10" x14ac:dyDescent="0.25">
      <c r="A70" s="44"/>
      <c r="B70" s="22"/>
      <c r="C70" s="22"/>
      <c r="D70" s="22"/>
      <c r="E70" s="22"/>
      <c r="F70" s="31"/>
      <c r="G70" s="27"/>
      <c r="H70" s="28"/>
      <c r="I70" s="28"/>
      <c r="J70" s="46"/>
    </row>
    <row r="71" spans="1:10" ht="16.5" x14ac:dyDescent="0.25">
      <c r="A71" s="44"/>
      <c r="B71" s="22" t="s">
        <v>280</v>
      </c>
      <c r="C71" s="37" t="s">
        <v>362</v>
      </c>
      <c r="D71" s="22" t="s">
        <v>90</v>
      </c>
      <c r="E71" s="22" t="s">
        <v>91</v>
      </c>
      <c r="F71" s="31" t="s">
        <v>48</v>
      </c>
      <c r="G71" s="27">
        <v>860</v>
      </c>
      <c r="H71" s="28"/>
      <c r="I71" s="28">
        <f t="shared" ref="I71:I79" si="2">G71*H71</f>
        <v>0</v>
      </c>
      <c r="J71" s="46"/>
    </row>
    <row r="72" spans="1:10" ht="16.5" x14ac:dyDescent="0.25">
      <c r="A72" s="44"/>
      <c r="B72" s="22" t="s">
        <v>281</v>
      </c>
      <c r="C72" s="37" t="s">
        <v>362</v>
      </c>
      <c r="D72" s="22" t="s">
        <v>92</v>
      </c>
      <c r="E72" s="22" t="s">
        <v>93</v>
      </c>
      <c r="F72" s="31" t="s">
        <v>48</v>
      </c>
      <c r="G72" s="27">
        <v>280</v>
      </c>
      <c r="H72" s="28"/>
      <c r="I72" s="28">
        <f t="shared" si="2"/>
        <v>0</v>
      </c>
      <c r="J72" s="46"/>
    </row>
    <row r="73" spans="1:10" ht="16.5" x14ac:dyDescent="0.25">
      <c r="A73" s="44"/>
      <c r="B73" s="22" t="s">
        <v>282</v>
      </c>
      <c r="C73" s="37" t="s">
        <v>362</v>
      </c>
      <c r="D73" s="22" t="s">
        <v>94</v>
      </c>
      <c r="E73" s="22" t="s">
        <v>95</v>
      </c>
      <c r="F73" s="31" t="s">
        <v>48</v>
      </c>
      <c r="G73" s="27">
        <v>1170</v>
      </c>
      <c r="H73" s="28"/>
      <c r="I73" s="28">
        <f t="shared" si="2"/>
        <v>0</v>
      </c>
      <c r="J73" s="46"/>
    </row>
    <row r="74" spans="1:10" ht="16.5" x14ac:dyDescent="0.25">
      <c r="A74" s="44"/>
      <c r="B74" s="22" t="s">
        <v>283</v>
      </c>
      <c r="C74" s="37" t="s">
        <v>362</v>
      </c>
      <c r="D74" s="22" t="s">
        <v>96</v>
      </c>
      <c r="E74" s="22" t="s">
        <v>97</v>
      </c>
      <c r="F74" s="31" t="s">
        <v>48</v>
      </c>
      <c r="G74" s="27">
        <v>140</v>
      </c>
      <c r="H74" s="28"/>
      <c r="I74" s="28">
        <f t="shared" si="2"/>
        <v>0</v>
      </c>
      <c r="J74" s="46"/>
    </row>
    <row r="75" spans="1:10" ht="16.5" x14ac:dyDescent="0.25">
      <c r="A75" s="44"/>
      <c r="B75" s="22" t="s">
        <v>284</v>
      </c>
      <c r="C75" s="37" t="s">
        <v>362</v>
      </c>
      <c r="D75" s="22" t="s">
        <v>98</v>
      </c>
      <c r="E75" s="22" t="s">
        <v>99</v>
      </c>
      <c r="F75" s="31" t="s">
        <v>48</v>
      </c>
      <c r="G75" s="27">
        <v>80</v>
      </c>
      <c r="H75" s="28"/>
      <c r="I75" s="28">
        <f t="shared" si="2"/>
        <v>0</v>
      </c>
      <c r="J75" s="46"/>
    </row>
    <row r="76" spans="1:10" ht="16.5" x14ac:dyDescent="0.25">
      <c r="A76" s="44"/>
      <c r="B76" s="22" t="s">
        <v>285</v>
      </c>
      <c r="C76" s="37" t="s">
        <v>362</v>
      </c>
      <c r="D76" s="22" t="s">
        <v>100</v>
      </c>
      <c r="E76" s="22" t="s">
        <v>101</v>
      </c>
      <c r="F76" s="31" t="s">
        <v>48</v>
      </c>
      <c r="G76" s="27">
        <v>25</v>
      </c>
      <c r="H76" s="28"/>
      <c r="I76" s="28">
        <f t="shared" si="2"/>
        <v>0</v>
      </c>
      <c r="J76" s="46"/>
    </row>
    <row r="77" spans="1:10" ht="16.5" x14ac:dyDescent="0.25">
      <c r="A77" s="44"/>
      <c r="B77" s="22" t="s">
        <v>286</v>
      </c>
      <c r="C77" s="37" t="s">
        <v>362</v>
      </c>
      <c r="D77" s="22" t="s">
        <v>102</v>
      </c>
      <c r="E77" s="22" t="s">
        <v>103</v>
      </c>
      <c r="F77" s="31" t="s">
        <v>48</v>
      </c>
      <c r="G77" s="27">
        <v>12</v>
      </c>
      <c r="H77" s="28"/>
      <c r="I77" s="28">
        <f t="shared" si="2"/>
        <v>0</v>
      </c>
      <c r="J77" s="46"/>
    </row>
    <row r="78" spans="1:10" x14ac:dyDescent="0.25">
      <c r="A78" s="50"/>
      <c r="B78" s="22" t="s">
        <v>287</v>
      </c>
      <c r="C78" s="37" t="s">
        <v>362</v>
      </c>
      <c r="D78" s="22" t="s">
        <v>104</v>
      </c>
      <c r="E78" s="22" t="s">
        <v>105</v>
      </c>
      <c r="F78" s="31" t="s">
        <v>106</v>
      </c>
      <c r="G78" s="27">
        <v>1</v>
      </c>
      <c r="H78" s="28"/>
      <c r="I78" s="28">
        <f t="shared" si="2"/>
        <v>0</v>
      </c>
      <c r="J78" s="48"/>
    </row>
    <row r="79" spans="1:10" x14ac:dyDescent="0.25">
      <c r="A79" s="50"/>
      <c r="B79" s="22" t="s">
        <v>288</v>
      </c>
      <c r="C79" s="37" t="s">
        <v>362</v>
      </c>
      <c r="D79" s="22" t="s">
        <v>107</v>
      </c>
      <c r="E79" s="22" t="s">
        <v>108</v>
      </c>
      <c r="F79" s="31" t="s">
        <v>106</v>
      </c>
      <c r="G79" s="27">
        <v>1</v>
      </c>
      <c r="H79" s="28"/>
      <c r="I79" s="28">
        <f t="shared" si="2"/>
        <v>0</v>
      </c>
      <c r="J79" s="48"/>
    </row>
    <row r="80" spans="1:10" x14ac:dyDescent="0.25">
      <c r="A80" s="44"/>
      <c r="B80" s="22"/>
      <c r="C80" s="22"/>
      <c r="D80" s="22"/>
      <c r="E80" s="22"/>
      <c r="F80" s="31"/>
      <c r="G80" s="27"/>
      <c r="H80" s="28"/>
      <c r="I80" s="28"/>
      <c r="J80" s="46"/>
    </row>
    <row r="81" spans="1:10" ht="16.5" customHeight="1" x14ac:dyDescent="0.25">
      <c r="A81" s="44"/>
      <c r="B81" s="24"/>
      <c r="C81" s="24"/>
      <c r="D81" s="24" t="s">
        <v>23</v>
      </c>
      <c r="E81" s="24" t="s">
        <v>24</v>
      </c>
      <c r="F81" s="160" t="s">
        <v>39</v>
      </c>
      <c r="G81" s="161"/>
      <c r="H81" s="87">
        <f>SUM(I82:I94)</f>
        <v>0</v>
      </c>
      <c r="I81" s="88"/>
      <c r="J81" s="49"/>
    </row>
    <row r="82" spans="1:10" x14ac:dyDescent="0.25">
      <c r="A82" s="44"/>
      <c r="B82" s="22"/>
      <c r="C82" s="22"/>
      <c r="D82" s="22"/>
      <c r="E82" s="22"/>
      <c r="F82" s="31"/>
      <c r="G82" s="27"/>
      <c r="H82" s="28"/>
      <c r="I82" s="28"/>
      <c r="J82" s="46"/>
    </row>
    <row r="83" spans="1:10" ht="16.5" x14ac:dyDescent="0.25">
      <c r="A83" s="44"/>
      <c r="B83" s="35"/>
      <c r="C83" s="35"/>
      <c r="D83" s="45" t="s">
        <v>109</v>
      </c>
      <c r="E83" s="45" t="s">
        <v>110</v>
      </c>
      <c r="F83" s="34"/>
      <c r="G83" s="35"/>
      <c r="H83" s="36"/>
      <c r="I83" s="28"/>
      <c r="J83" s="46"/>
    </row>
    <row r="84" spans="1:10" x14ac:dyDescent="0.25">
      <c r="A84" s="44"/>
      <c r="B84" s="22"/>
      <c r="C84" s="22"/>
      <c r="D84" s="22"/>
      <c r="E84" s="22"/>
      <c r="F84" s="31"/>
      <c r="G84" s="31"/>
      <c r="H84" s="31"/>
      <c r="I84" s="31"/>
      <c r="J84" s="51"/>
    </row>
    <row r="85" spans="1:10" ht="60" x14ac:dyDescent="0.25">
      <c r="A85" s="44"/>
      <c r="B85" s="37" t="s">
        <v>289</v>
      </c>
      <c r="C85" s="40" t="s">
        <v>365</v>
      </c>
      <c r="D85" s="37" t="s">
        <v>111</v>
      </c>
      <c r="E85" s="40" t="s">
        <v>112</v>
      </c>
      <c r="F85" s="31" t="s">
        <v>113</v>
      </c>
      <c r="G85" s="27">
        <v>1</v>
      </c>
      <c r="H85" s="28"/>
      <c r="I85" s="28">
        <f t="shared" ref="I85:I93" si="3">G85*H85</f>
        <v>0</v>
      </c>
      <c r="J85" s="46"/>
    </row>
    <row r="86" spans="1:10" ht="60" x14ac:dyDescent="0.25">
      <c r="A86" s="44"/>
      <c r="B86" s="37" t="s">
        <v>290</v>
      </c>
      <c r="C86" s="40" t="s">
        <v>365</v>
      </c>
      <c r="D86" s="37" t="s">
        <v>114</v>
      </c>
      <c r="E86" s="40" t="s">
        <v>115</v>
      </c>
      <c r="F86" s="31" t="s">
        <v>113</v>
      </c>
      <c r="G86" s="27">
        <v>8</v>
      </c>
      <c r="H86" s="28"/>
      <c r="I86" s="28">
        <f t="shared" si="3"/>
        <v>0</v>
      </c>
      <c r="J86" s="46"/>
    </row>
    <row r="87" spans="1:10" ht="60" x14ac:dyDescent="0.25">
      <c r="A87" s="44"/>
      <c r="B87" s="37" t="s">
        <v>291</v>
      </c>
      <c r="C87" s="40" t="s">
        <v>365</v>
      </c>
      <c r="D87" s="37" t="s">
        <v>116</v>
      </c>
      <c r="E87" s="40" t="s">
        <v>117</v>
      </c>
      <c r="F87" s="31" t="s">
        <v>113</v>
      </c>
      <c r="G87" s="27">
        <v>6</v>
      </c>
      <c r="H87" s="28"/>
      <c r="I87" s="28">
        <f t="shared" si="3"/>
        <v>0</v>
      </c>
      <c r="J87" s="46"/>
    </row>
    <row r="88" spans="1:10" ht="60" x14ac:dyDescent="0.25">
      <c r="A88" s="44"/>
      <c r="B88" s="37" t="s">
        <v>292</v>
      </c>
      <c r="C88" s="40" t="s">
        <v>365</v>
      </c>
      <c r="D88" s="37" t="s">
        <v>118</v>
      </c>
      <c r="E88" s="40" t="s">
        <v>119</v>
      </c>
      <c r="F88" s="31" t="s">
        <v>113</v>
      </c>
      <c r="G88" s="27">
        <v>9</v>
      </c>
      <c r="H88" s="28"/>
      <c r="I88" s="28">
        <f t="shared" si="3"/>
        <v>0</v>
      </c>
      <c r="J88" s="46"/>
    </row>
    <row r="89" spans="1:10" ht="60" x14ac:dyDescent="0.25">
      <c r="A89" s="44"/>
      <c r="B89" s="37" t="s">
        <v>293</v>
      </c>
      <c r="C89" s="40" t="s">
        <v>365</v>
      </c>
      <c r="D89" s="37" t="s">
        <v>120</v>
      </c>
      <c r="E89" s="40" t="s">
        <v>121</v>
      </c>
      <c r="F89" s="31" t="s">
        <v>113</v>
      </c>
      <c r="G89" s="27">
        <v>10</v>
      </c>
      <c r="H89" s="28"/>
      <c r="I89" s="28">
        <f t="shared" si="3"/>
        <v>0</v>
      </c>
      <c r="J89" s="46"/>
    </row>
    <row r="90" spans="1:10" ht="60" x14ac:dyDescent="0.25">
      <c r="A90" s="44"/>
      <c r="B90" s="37" t="s">
        <v>294</v>
      </c>
      <c r="C90" s="40" t="s">
        <v>365</v>
      </c>
      <c r="D90" s="37" t="s">
        <v>122</v>
      </c>
      <c r="E90" s="40" t="s">
        <v>123</v>
      </c>
      <c r="F90" s="31" t="s">
        <v>113</v>
      </c>
      <c r="G90" s="27">
        <v>8</v>
      </c>
      <c r="H90" s="28"/>
      <c r="I90" s="28">
        <f t="shared" si="3"/>
        <v>0</v>
      </c>
      <c r="J90" s="46"/>
    </row>
    <row r="91" spans="1:10" ht="60" x14ac:dyDescent="0.25">
      <c r="A91" s="44"/>
      <c r="B91" s="37" t="s">
        <v>295</v>
      </c>
      <c r="C91" s="40" t="s">
        <v>365</v>
      </c>
      <c r="D91" s="37" t="s">
        <v>124</v>
      </c>
      <c r="E91" s="40" t="s">
        <v>115</v>
      </c>
      <c r="F91" s="31" t="s">
        <v>113</v>
      </c>
      <c r="G91" s="27">
        <v>2</v>
      </c>
      <c r="H91" s="28"/>
      <c r="I91" s="28">
        <f t="shared" si="3"/>
        <v>0</v>
      </c>
      <c r="J91" s="46"/>
    </row>
    <row r="92" spans="1:10" ht="60" x14ac:dyDescent="0.25">
      <c r="A92" s="44"/>
      <c r="B92" s="37" t="s">
        <v>296</v>
      </c>
      <c r="C92" s="40" t="s">
        <v>365</v>
      </c>
      <c r="D92" s="37" t="s">
        <v>125</v>
      </c>
      <c r="E92" s="40" t="s">
        <v>126</v>
      </c>
      <c r="F92" s="31" t="s">
        <v>113</v>
      </c>
      <c r="G92" s="27">
        <v>1</v>
      </c>
      <c r="H92" s="28"/>
      <c r="I92" s="28">
        <f t="shared" si="3"/>
        <v>0</v>
      </c>
      <c r="J92" s="46"/>
    </row>
    <row r="93" spans="1:10" ht="60" x14ac:dyDescent="0.25">
      <c r="A93" s="44"/>
      <c r="B93" s="37" t="s">
        <v>297</v>
      </c>
      <c r="C93" s="40" t="s">
        <v>365</v>
      </c>
      <c r="D93" s="37" t="s">
        <v>127</v>
      </c>
      <c r="E93" s="40" t="s">
        <v>128</v>
      </c>
      <c r="F93" s="31" t="s">
        <v>113</v>
      </c>
      <c r="G93" s="27">
        <v>10</v>
      </c>
      <c r="H93" s="28"/>
      <c r="I93" s="28">
        <f t="shared" si="3"/>
        <v>0</v>
      </c>
      <c r="J93" s="46"/>
    </row>
    <row r="94" spans="1:10" x14ac:dyDescent="0.25">
      <c r="A94" s="44"/>
      <c r="B94" s="22"/>
      <c r="C94" s="22"/>
      <c r="D94" s="22"/>
      <c r="E94" s="22"/>
      <c r="F94" s="31"/>
      <c r="G94" s="27"/>
      <c r="H94" s="28"/>
      <c r="I94" s="28"/>
      <c r="J94" s="46"/>
    </row>
    <row r="95" spans="1:10" ht="16.5" customHeight="1" x14ac:dyDescent="0.25">
      <c r="A95" s="44"/>
      <c r="B95" s="24"/>
      <c r="C95" s="24"/>
      <c r="D95" s="24" t="s">
        <v>25</v>
      </c>
      <c r="E95" s="24" t="s">
        <v>26</v>
      </c>
      <c r="F95" s="160" t="s">
        <v>39</v>
      </c>
      <c r="G95" s="161"/>
      <c r="H95" s="87">
        <f>SUM(I97:I123)</f>
        <v>0</v>
      </c>
      <c r="I95" s="88"/>
      <c r="J95" s="49"/>
    </row>
    <row r="96" spans="1:10" x14ac:dyDescent="0.25">
      <c r="A96" s="44"/>
      <c r="B96" s="22"/>
      <c r="C96" s="22"/>
      <c r="D96" s="22"/>
      <c r="E96" s="22"/>
      <c r="F96" s="22"/>
      <c r="G96" s="22"/>
      <c r="H96" s="22"/>
      <c r="I96" s="22"/>
      <c r="J96" s="48"/>
    </row>
    <row r="97" spans="1:10" ht="30" x14ac:dyDescent="0.25">
      <c r="A97" s="50"/>
      <c r="B97" s="37" t="s">
        <v>298</v>
      </c>
      <c r="C97" s="37" t="s">
        <v>362</v>
      </c>
      <c r="D97" s="37" t="s">
        <v>129</v>
      </c>
      <c r="E97" s="38" t="s">
        <v>130</v>
      </c>
      <c r="F97" s="31" t="s">
        <v>79</v>
      </c>
      <c r="G97" s="27">
        <v>6</v>
      </c>
      <c r="H97" s="28"/>
      <c r="I97" s="28">
        <f t="shared" ref="I97:I122" si="4">G97*H97</f>
        <v>0</v>
      </c>
      <c r="J97" s="46"/>
    </row>
    <row r="98" spans="1:10" ht="30" x14ac:dyDescent="0.25">
      <c r="A98" s="50"/>
      <c r="B98" s="37" t="s">
        <v>299</v>
      </c>
      <c r="C98" s="37" t="s">
        <v>362</v>
      </c>
      <c r="D98" s="37" t="s">
        <v>131</v>
      </c>
      <c r="E98" s="38" t="s">
        <v>132</v>
      </c>
      <c r="F98" s="31" t="s">
        <v>79</v>
      </c>
      <c r="G98" s="27">
        <v>1</v>
      </c>
      <c r="H98" s="28"/>
      <c r="I98" s="28">
        <f t="shared" si="4"/>
        <v>0</v>
      </c>
      <c r="J98" s="46"/>
    </row>
    <row r="99" spans="1:10" x14ac:dyDescent="0.25">
      <c r="A99" s="50"/>
      <c r="B99" s="37" t="s">
        <v>300</v>
      </c>
      <c r="C99" s="37" t="s">
        <v>362</v>
      </c>
      <c r="D99" s="37" t="s">
        <v>133</v>
      </c>
      <c r="E99" s="38" t="s">
        <v>134</v>
      </c>
      <c r="F99" s="31" t="s">
        <v>79</v>
      </c>
      <c r="G99" s="27">
        <v>2</v>
      </c>
      <c r="H99" s="28"/>
      <c r="I99" s="28">
        <f t="shared" si="4"/>
        <v>0</v>
      </c>
      <c r="J99" s="46"/>
    </row>
    <row r="100" spans="1:10" ht="30" x14ac:dyDescent="0.25">
      <c r="A100" s="50"/>
      <c r="B100" s="37" t="s">
        <v>301</v>
      </c>
      <c r="C100" s="37" t="s">
        <v>362</v>
      </c>
      <c r="D100" s="37" t="s">
        <v>135</v>
      </c>
      <c r="E100" s="38" t="s">
        <v>136</v>
      </c>
      <c r="F100" s="31" t="s">
        <v>79</v>
      </c>
      <c r="G100" s="27">
        <v>10</v>
      </c>
      <c r="H100" s="28"/>
      <c r="I100" s="28">
        <f t="shared" si="4"/>
        <v>0</v>
      </c>
      <c r="J100" s="46"/>
    </row>
    <row r="101" spans="1:10" ht="30" x14ac:dyDescent="0.25">
      <c r="A101" s="50"/>
      <c r="B101" s="37" t="s">
        <v>302</v>
      </c>
      <c r="C101" s="37" t="s">
        <v>362</v>
      </c>
      <c r="D101" s="37" t="s">
        <v>137</v>
      </c>
      <c r="E101" s="38" t="s">
        <v>138</v>
      </c>
      <c r="F101" s="31" t="s">
        <v>79</v>
      </c>
      <c r="G101" s="27">
        <v>2</v>
      </c>
      <c r="H101" s="28"/>
      <c r="I101" s="28">
        <f t="shared" si="4"/>
        <v>0</v>
      </c>
      <c r="J101" s="46"/>
    </row>
    <row r="102" spans="1:10" ht="30" x14ac:dyDescent="0.25">
      <c r="A102" s="50"/>
      <c r="B102" s="37" t="s">
        <v>303</v>
      </c>
      <c r="C102" s="37" t="s">
        <v>362</v>
      </c>
      <c r="D102" s="37" t="s">
        <v>139</v>
      </c>
      <c r="E102" s="38" t="s">
        <v>140</v>
      </c>
      <c r="F102" s="31" t="s">
        <v>79</v>
      </c>
      <c r="G102" s="27">
        <v>2</v>
      </c>
      <c r="H102" s="28"/>
      <c r="I102" s="28">
        <f t="shared" si="4"/>
        <v>0</v>
      </c>
      <c r="J102" s="46"/>
    </row>
    <row r="103" spans="1:10" ht="30" x14ac:dyDescent="0.25">
      <c r="A103" s="50"/>
      <c r="B103" s="37" t="s">
        <v>304</v>
      </c>
      <c r="C103" s="37" t="s">
        <v>362</v>
      </c>
      <c r="D103" s="37" t="s">
        <v>141</v>
      </c>
      <c r="E103" s="38" t="s">
        <v>142</v>
      </c>
      <c r="F103" s="31" t="s">
        <v>79</v>
      </c>
      <c r="G103" s="27">
        <v>40</v>
      </c>
      <c r="H103" s="28"/>
      <c r="I103" s="28">
        <f t="shared" si="4"/>
        <v>0</v>
      </c>
      <c r="J103" s="46"/>
    </row>
    <row r="104" spans="1:10" ht="45" x14ac:dyDescent="0.25">
      <c r="A104" s="50"/>
      <c r="B104" s="37" t="s">
        <v>305</v>
      </c>
      <c r="C104" s="37" t="s">
        <v>362</v>
      </c>
      <c r="D104" s="37" t="s">
        <v>143</v>
      </c>
      <c r="E104" s="38" t="s">
        <v>144</v>
      </c>
      <c r="F104" s="31" t="s">
        <v>79</v>
      </c>
      <c r="G104" s="27">
        <v>24</v>
      </c>
      <c r="H104" s="28"/>
      <c r="I104" s="28">
        <f t="shared" si="4"/>
        <v>0</v>
      </c>
      <c r="J104" s="46"/>
    </row>
    <row r="105" spans="1:10" x14ac:dyDescent="0.25">
      <c r="A105" s="50"/>
      <c r="B105" s="37" t="s">
        <v>306</v>
      </c>
      <c r="C105" s="37" t="s">
        <v>362</v>
      </c>
      <c r="D105" s="37" t="s">
        <v>145</v>
      </c>
      <c r="E105" s="38" t="s">
        <v>146</v>
      </c>
      <c r="F105" s="31" t="s">
        <v>79</v>
      </c>
      <c r="G105" s="27">
        <v>5</v>
      </c>
      <c r="H105" s="28"/>
      <c r="I105" s="28">
        <f t="shared" si="4"/>
        <v>0</v>
      </c>
      <c r="J105" s="46"/>
    </row>
    <row r="106" spans="1:10" x14ac:dyDescent="0.25">
      <c r="A106" s="50"/>
      <c r="B106" s="37" t="s">
        <v>307</v>
      </c>
      <c r="C106" s="37" t="s">
        <v>362</v>
      </c>
      <c r="D106" s="37" t="s">
        <v>147</v>
      </c>
      <c r="E106" s="38" t="s">
        <v>148</v>
      </c>
      <c r="F106" s="31" t="s">
        <v>79</v>
      </c>
      <c r="G106" s="27">
        <v>16</v>
      </c>
      <c r="H106" s="28"/>
      <c r="I106" s="28">
        <f t="shared" si="4"/>
        <v>0</v>
      </c>
      <c r="J106" s="46"/>
    </row>
    <row r="107" spans="1:10" x14ac:dyDescent="0.25">
      <c r="A107" s="50"/>
      <c r="B107" s="37" t="s">
        <v>308</v>
      </c>
      <c r="C107" s="37" t="s">
        <v>362</v>
      </c>
      <c r="D107" s="37" t="s">
        <v>149</v>
      </c>
      <c r="E107" s="38" t="s">
        <v>150</v>
      </c>
      <c r="F107" s="31" t="s">
        <v>79</v>
      </c>
      <c r="G107" s="27">
        <v>1</v>
      </c>
      <c r="H107" s="28"/>
      <c r="I107" s="28">
        <f t="shared" si="4"/>
        <v>0</v>
      </c>
      <c r="J107" s="46"/>
    </row>
    <row r="108" spans="1:10" x14ac:dyDescent="0.25">
      <c r="A108" s="50"/>
      <c r="B108" s="37" t="s">
        <v>309</v>
      </c>
      <c r="C108" s="37" t="s">
        <v>362</v>
      </c>
      <c r="D108" s="37" t="s">
        <v>151</v>
      </c>
      <c r="E108" s="38" t="s">
        <v>152</v>
      </c>
      <c r="F108" s="31" t="s">
        <v>106</v>
      </c>
      <c r="G108" s="27">
        <v>1</v>
      </c>
      <c r="H108" s="28"/>
      <c r="I108" s="28">
        <f t="shared" si="4"/>
        <v>0</v>
      </c>
      <c r="J108" s="46"/>
    </row>
    <row r="109" spans="1:10" ht="30" x14ac:dyDescent="0.25">
      <c r="A109" s="50"/>
      <c r="B109" s="37" t="s">
        <v>310</v>
      </c>
      <c r="C109" s="37" t="s">
        <v>362</v>
      </c>
      <c r="D109" s="37" t="s">
        <v>153</v>
      </c>
      <c r="E109" s="38" t="s">
        <v>154</v>
      </c>
      <c r="F109" s="31" t="s">
        <v>106</v>
      </c>
      <c r="G109" s="27">
        <v>1</v>
      </c>
      <c r="H109" s="28"/>
      <c r="I109" s="28">
        <f t="shared" si="4"/>
        <v>0</v>
      </c>
      <c r="J109" s="46"/>
    </row>
    <row r="110" spans="1:10" ht="30" x14ac:dyDescent="0.25">
      <c r="A110" s="50"/>
      <c r="B110" s="37" t="s">
        <v>311</v>
      </c>
      <c r="C110" s="37" t="s">
        <v>362</v>
      </c>
      <c r="D110" s="37" t="s">
        <v>155</v>
      </c>
      <c r="E110" s="38" t="s">
        <v>156</v>
      </c>
      <c r="F110" s="31" t="s">
        <v>106</v>
      </c>
      <c r="G110" s="27">
        <v>1</v>
      </c>
      <c r="H110" s="28"/>
      <c r="I110" s="28">
        <f t="shared" si="4"/>
        <v>0</v>
      </c>
      <c r="J110" s="46"/>
    </row>
    <row r="111" spans="1:10" x14ac:dyDescent="0.25">
      <c r="A111" s="50"/>
      <c r="B111" s="37" t="s">
        <v>312</v>
      </c>
      <c r="C111" s="37" t="s">
        <v>364</v>
      </c>
      <c r="D111" s="37" t="s">
        <v>157</v>
      </c>
      <c r="E111" s="38" t="s">
        <v>158</v>
      </c>
      <c r="F111" s="31" t="s">
        <v>106</v>
      </c>
      <c r="G111" s="27">
        <v>1</v>
      </c>
      <c r="H111" s="28"/>
      <c r="I111" s="28">
        <f t="shared" si="4"/>
        <v>0</v>
      </c>
      <c r="J111" s="46"/>
    </row>
    <row r="112" spans="1:10" x14ac:dyDescent="0.25">
      <c r="A112" s="50"/>
      <c r="B112" s="37" t="s">
        <v>313</v>
      </c>
      <c r="C112" s="37" t="s">
        <v>364</v>
      </c>
      <c r="D112" s="37" t="s">
        <v>159</v>
      </c>
      <c r="E112" s="38" t="s">
        <v>160</v>
      </c>
      <c r="F112" s="31" t="s">
        <v>106</v>
      </c>
      <c r="G112" s="27">
        <v>2</v>
      </c>
      <c r="H112" s="28"/>
      <c r="I112" s="28">
        <f t="shared" si="4"/>
        <v>0</v>
      </c>
      <c r="J112" s="46"/>
    </row>
    <row r="113" spans="1:10" x14ac:dyDescent="0.25">
      <c r="A113" s="50"/>
      <c r="B113" s="37" t="s">
        <v>314</v>
      </c>
      <c r="C113" s="37" t="s">
        <v>364</v>
      </c>
      <c r="D113" s="37" t="s">
        <v>161</v>
      </c>
      <c r="E113" s="38" t="s">
        <v>162</v>
      </c>
      <c r="F113" s="31" t="s">
        <v>106</v>
      </c>
      <c r="G113" s="27">
        <v>2</v>
      </c>
      <c r="H113" s="28"/>
      <c r="I113" s="28">
        <f t="shared" si="4"/>
        <v>0</v>
      </c>
      <c r="J113" s="46"/>
    </row>
    <row r="114" spans="1:10" x14ac:dyDescent="0.25">
      <c r="A114" s="50"/>
      <c r="B114" s="37" t="s">
        <v>315</v>
      </c>
      <c r="C114" s="37" t="s">
        <v>364</v>
      </c>
      <c r="D114" s="37" t="s">
        <v>163</v>
      </c>
      <c r="E114" s="38" t="s">
        <v>164</v>
      </c>
      <c r="F114" s="31" t="s">
        <v>106</v>
      </c>
      <c r="G114" s="27">
        <v>1</v>
      </c>
      <c r="H114" s="28"/>
      <c r="I114" s="28">
        <f t="shared" si="4"/>
        <v>0</v>
      </c>
      <c r="J114" s="46"/>
    </row>
    <row r="115" spans="1:10" x14ac:dyDescent="0.25">
      <c r="A115" s="50"/>
      <c r="B115" s="37" t="s">
        <v>316</v>
      </c>
      <c r="C115" s="37" t="s">
        <v>364</v>
      </c>
      <c r="D115" s="37" t="s">
        <v>165</v>
      </c>
      <c r="E115" s="38" t="s">
        <v>166</v>
      </c>
      <c r="F115" s="31" t="s">
        <v>106</v>
      </c>
      <c r="G115" s="27">
        <v>1</v>
      </c>
      <c r="H115" s="28"/>
      <c r="I115" s="28">
        <f t="shared" si="4"/>
        <v>0</v>
      </c>
      <c r="J115" s="46"/>
    </row>
    <row r="116" spans="1:10" x14ac:dyDescent="0.25">
      <c r="A116" s="50"/>
      <c r="B116" s="37" t="s">
        <v>317</v>
      </c>
      <c r="C116" s="37" t="s">
        <v>364</v>
      </c>
      <c r="D116" s="37" t="s">
        <v>167</v>
      </c>
      <c r="E116" s="38" t="s">
        <v>168</v>
      </c>
      <c r="F116" s="31" t="s">
        <v>106</v>
      </c>
      <c r="G116" s="27">
        <v>1</v>
      </c>
      <c r="H116" s="28"/>
      <c r="I116" s="28">
        <f t="shared" si="4"/>
        <v>0</v>
      </c>
      <c r="J116" s="46"/>
    </row>
    <row r="117" spans="1:10" x14ac:dyDescent="0.25">
      <c r="A117" s="50"/>
      <c r="B117" s="37" t="s">
        <v>318</v>
      </c>
      <c r="C117" s="37" t="s">
        <v>364</v>
      </c>
      <c r="D117" s="37" t="s">
        <v>169</v>
      </c>
      <c r="E117" s="38" t="s">
        <v>170</v>
      </c>
      <c r="F117" s="31" t="s">
        <v>106</v>
      </c>
      <c r="G117" s="27">
        <v>2</v>
      </c>
      <c r="H117" s="28"/>
      <c r="I117" s="28">
        <f t="shared" si="4"/>
        <v>0</v>
      </c>
      <c r="J117" s="46"/>
    </row>
    <row r="118" spans="1:10" ht="30" x14ac:dyDescent="0.25">
      <c r="A118" s="50"/>
      <c r="B118" s="37" t="s">
        <v>319</v>
      </c>
      <c r="C118" s="37" t="s">
        <v>362</v>
      </c>
      <c r="D118" s="37" t="s">
        <v>171</v>
      </c>
      <c r="E118" s="38" t="s">
        <v>172</v>
      </c>
      <c r="F118" s="31" t="s">
        <v>106</v>
      </c>
      <c r="G118" s="27">
        <v>2</v>
      </c>
      <c r="H118" s="28"/>
      <c r="I118" s="28">
        <f t="shared" si="4"/>
        <v>0</v>
      </c>
      <c r="J118" s="46"/>
    </row>
    <row r="119" spans="1:10" x14ac:dyDescent="0.25">
      <c r="A119" s="50"/>
      <c r="B119" s="37" t="s">
        <v>320</v>
      </c>
      <c r="C119" s="37" t="s">
        <v>362</v>
      </c>
      <c r="D119" s="37" t="s">
        <v>173</v>
      </c>
      <c r="E119" s="22" t="s">
        <v>174</v>
      </c>
      <c r="F119" s="31" t="s">
        <v>106</v>
      </c>
      <c r="G119" s="27">
        <v>1</v>
      </c>
      <c r="H119" s="28"/>
      <c r="I119" s="28">
        <f t="shared" si="4"/>
        <v>0</v>
      </c>
      <c r="J119" s="46"/>
    </row>
    <row r="120" spans="1:10" x14ac:dyDescent="0.25">
      <c r="A120" s="44"/>
      <c r="B120" s="37" t="s">
        <v>321</v>
      </c>
      <c r="C120" s="37" t="s">
        <v>362</v>
      </c>
      <c r="D120" s="37" t="s">
        <v>175</v>
      </c>
      <c r="E120" s="22" t="s">
        <v>176</v>
      </c>
      <c r="F120" s="31" t="s">
        <v>106</v>
      </c>
      <c r="G120" s="27">
        <v>2</v>
      </c>
      <c r="H120" s="28"/>
      <c r="I120" s="28">
        <f t="shared" si="4"/>
        <v>0</v>
      </c>
      <c r="J120" s="48"/>
    </row>
    <row r="121" spans="1:10" x14ac:dyDescent="0.25">
      <c r="A121" s="44"/>
      <c r="B121" s="37" t="s">
        <v>322</v>
      </c>
      <c r="C121" s="37" t="s">
        <v>362</v>
      </c>
      <c r="D121" s="37" t="s">
        <v>177</v>
      </c>
      <c r="E121" s="22" t="s">
        <v>178</v>
      </c>
      <c r="F121" s="31" t="s">
        <v>106</v>
      </c>
      <c r="G121" s="27">
        <v>2</v>
      </c>
      <c r="H121" s="28"/>
      <c r="I121" s="28">
        <f t="shared" si="4"/>
        <v>0</v>
      </c>
      <c r="J121" s="46"/>
    </row>
    <row r="122" spans="1:10" x14ac:dyDescent="0.25">
      <c r="A122" s="44"/>
      <c r="B122" s="37" t="s">
        <v>323</v>
      </c>
      <c r="C122" s="37" t="s">
        <v>364</v>
      </c>
      <c r="D122" s="37" t="s">
        <v>179</v>
      </c>
      <c r="E122" s="22" t="s">
        <v>180</v>
      </c>
      <c r="F122" s="31" t="s">
        <v>106</v>
      </c>
      <c r="G122" s="27">
        <v>2</v>
      </c>
      <c r="H122" s="28"/>
      <c r="I122" s="28">
        <f t="shared" si="4"/>
        <v>0</v>
      </c>
      <c r="J122" s="46"/>
    </row>
    <row r="123" spans="1:10" x14ac:dyDescent="0.25">
      <c r="A123" s="44"/>
      <c r="B123" s="22"/>
      <c r="C123" s="22"/>
      <c r="D123" s="22"/>
      <c r="E123" s="22"/>
      <c r="F123" s="31"/>
      <c r="G123" s="27"/>
      <c r="H123" s="28"/>
      <c r="I123" s="28"/>
      <c r="J123" s="46"/>
    </row>
    <row r="124" spans="1:10" ht="16.5" customHeight="1" x14ac:dyDescent="0.25">
      <c r="A124" s="44"/>
      <c r="B124" s="24"/>
      <c r="C124" s="24"/>
      <c r="D124" s="24" t="s">
        <v>27</v>
      </c>
      <c r="E124" s="24" t="s">
        <v>28</v>
      </c>
      <c r="F124" s="160" t="s">
        <v>39</v>
      </c>
      <c r="G124" s="161"/>
      <c r="H124" s="87">
        <f>SUM(I125:I151)</f>
        <v>0</v>
      </c>
      <c r="I124" s="88"/>
      <c r="J124" s="52"/>
    </row>
    <row r="125" spans="1:10" x14ac:dyDescent="0.25">
      <c r="A125" s="44"/>
      <c r="B125" s="22"/>
      <c r="C125" s="22"/>
      <c r="D125" s="22"/>
      <c r="E125" s="22"/>
      <c r="F125" s="31"/>
      <c r="G125" s="27"/>
      <c r="H125" s="28"/>
      <c r="I125" s="28"/>
      <c r="J125" s="46"/>
    </row>
    <row r="126" spans="1:10" ht="16.5" x14ac:dyDescent="0.25">
      <c r="A126" s="44"/>
      <c r="B126" s="35"/>
      <c r="C126" s="35"/>
      <c r="D126" s="45" t="s">
        <v>181</v>
      </c>
      <c r="E126" s="45" t="s">
        <v>182</v>
      </c>
      <c r="F126" s="34"/>
      <c r="G126" s="35"/>
      <c r="H126" s="36"/>
      <c r="I126" s="28"/>
      <c r="J126" s="46"/>
    </row>
    <row r="127" spans="1:10" customFormat="1" x14ac:dyDescent="0.25">
      <c r="A127" s="53"/>
      <c r="B127" s="22"/>
      <c r="C127" s="22"/>
      <c r="D127" s="22"/>
      <c r="E127" s="22"/>
      <c r="F127" s="22"/>
      <c r="G127" s="22"/>
      <c r="H127" s="22"/>
      <c r="I127" s="39"/>
      <c r="J127" s="54"/>
    </row>
    <row r="128" spans="1:10" customFormat="1" ht="132" customHeight="1" x14ac:dyDescent="0.25">
      <c r="A128" s="53"/>
      <c r="B128" s="37" t="s">
        <v>324</v>
      </c>
      <c r="C128" s="37" t="s">
        <v>362</v>
      </c>
      <c r="D128" s="37" t="s">
        <v>183</v>
      </c>
      <c r="E128" s="40" t="s">
        <v>184</v>
      </c>
      <c r="F128" s="31" t="s">
        <v>48</v>
      </c>
      <c r="G128" s="27">
        <v>330</v>
      </c>
      <c r="H128" s="28"/>
      <c r="I128" s="28">
        <f t="shared" ref="I128:I135" si="5">G128*H128</f>
        <v>0</v>
      </c>
      <c r="J128" s="55"/>
    </row>
    <row r="129" spans="1:12" customFormat="1" ht="108.75" customHeight="1" x14ac:dyDescent="0.25">
      <c r="A129" s="53"/>
      <c r="B129" s="37" t="s">
        <v>325</v>
      </c>
      <c r="C129" s="37" t="s">
        <v>362</v>
      </c>
      <c r="D129" s="37" t="s">
        <v>185</v>
      </c>
      <c r="E129" s="40" t="s">
        <v>186</v>
      </c>
      <c r="F129" s="31" t="s">
        <v>48</v>
      </c>
      <c r="G129" s="27">
        <v>40</v>
      </c>
      <c r="H129" s="28"/>
      <c r="I129" s="28">
        <f t="shared" si="5"/>
        <v>0</v>
      </c>
      <c r="J129" s="55"/>
    </row>
    <row r="130" spans="1:12" customFormat="1" ht="45" x14ac:dyDescent="0.25">
      <c r="A130" s="53"/>
      <c r="B130" s="37" t="s">
        <v>326</v>
      </c>
      <c r="C130" s="37" t="s">
        <v>362</v>
      </c>
      <c r="D130" s="37" t="s">
        <v>187</v>
      </c>
      <c r="E130" s="42" t="s">
        <v>188</v>
      </c>
      <c r="F130" s="31" t="s">
        <v>48</v>
      </c>
      <c r="G130" s="27">
        <v>60</v>
      </c>
      <c r="H130" s="28"/>
      <c r="I130" s="28">
        <f t="shared" si="5"/>
        <v>0</v>
      </c>
      <c r="J130" s="55"/>
    </row>
    <row r="131" spans="1:12" customFormat="1" ht="60" x14ac:dyDescent="0.25">
      <c r="A131" s="53"/>
      <c r="B131" s="37" t="s">
        <v>327</v>
      </c>
      <c r="C131" s="37" t="s">
        <v>362</v>
      </c>
      <c r="D131" s="37" t="s">
        <v>189</v>
      </c>
      <c r="E131" s="42" t="s">
        <v>190</v>
      </c>
      <c r="F131" s="31" t="s">
        <v>48</v>
      </c>
      <c r="G131" s="27">
        <v>40</v>
      </c>
      <c r="H131" s="28"/>
      <c r="I131" s="28">
        <f t="shared" si="5"/>
        <v>0</v>
      </c>
      <c r="J131" s="55"/>
    </row>
    <row r="132" spans="1:12" customFormat="1" ht="45" x14ac:dyDescent="0.25">
      <c r="A132" s="53"/>
      <c r="B132" s="37" t="s">
        <v>328</v>
      </c>
      <c r="C132" s="37" t="s">
        <v>362</v>
      </c>
      <c r="D132" s="37" t="s">
        <v>191</v>
      </c>
      <c r="E132" s="42" t="s">
        <v>192</v>
      </c>
      <c r="F132" s="31" t="s">
        <v>113</v>
      </c>
      <c r="G132" s="27">
        <v>1</v>
      </c>
      <c r="H132" s="28"/>
      <c r="I132" s="28">
        <f t="shared" si="5"/>
        <v>0</v>
      </c>
      <c r="J132" s="55"/>
    </row>
    <row r="133" spans="1:12" customFormat="1" x14ac:dyDescent="0.25">
      <c r="A133" s="53"/>
      <c r="B133" s="37" t="s">
        <v>329</v>
      </c>
      <c r="C133" s="37" t="s">
        <v>362</v>
      </c>
      <c r="D133" s="37" t="s">
        <v>193</v>
      </c>
      <c r="E133" s="42" t="s">
        <v>194</v>
      </c>
      <c r="F133" s="31" t="s">
        <v>113</v>
      </c>
      <c r="G133" s="27">
        <v>80</v>
      </c>
      <c r="H133" s="28"/>
      <c r="I133" s="28">
        <f t="shared" si="5"/>
        <v>0</v>
      </c>
      <c r="J133" s="55"/>
    </row>
    <row r="134" spans="1:12" customFormat="1" ht="30" x14ac:dyDescent="0.25">
      <c r="A134" s="53"/>
      <c r="B134" s="37" t="s">
        <v>330</v>
      </c>
      <c r="C134" s="37" t="s">
        <v>362</v>
      </c>
      <c r="D134" s="37" t="s">
        <v>195</v>
      </c>
      <c r="E134" s="42" t="s">
        <v>196</v>
      </c>
      <c r="F134" s="31" t="s">
        <v>106</v>
      </c>
      <c r="G134" s="27">
        <v>1</v>
      </c>
      <c r="H134" s="28"/>
      <c r="I134" s="28">
        <f t="shared" si="5"/>
        <v>0</v>
      </c>
      <c r="J134" s="55"/>
    </row>
    <row r="135" spans="1:12" customFormat="1" x14ac:dyDescent="0.25">
      <c r="A135" s="53"/>
      <c r="B135" s="37" t="s">
        <v>331</v>
      </c>
      <c r="C135" s="37" t="s">
        <v>362</v>
      </c>
      <c r="D135" s="37" t="s">
        <v>197</v>
      </c>
      <c r="E135" s="42" t="s">
        <v>198</v>
      </c>
      <c r="F135" s="31" t="s">
        <v>106</v>
      </c>
      <c r="G135" s="27">
        <v>1</v>
      </c>
      <c r="H135" s="28"/>
      <c r="I135" s="28">
        <f t="shared" si="5"/>
        <v>0</v>
      </c>
      <c r="J135" s="55"/>
    </row>
    <row r="136" spans="1:12" customFormat="1" x14ac:dyDescent="0.25">
      <c r="A136" s="53"/>
      <c r="B136" s="22"/>
      <c r="C136" s="22"/>
      <c r="D136" s="22"/>
      <c r="E136" s="22"/>
      <c r="F136" s="22"/>
      <c r="G136" s="22"/>
      <c r="H136" s="22"/>
      <c r="I136" s="39"/>
      <c r="J136" s="54"/>
    </row>
    <row r="137" spans="1:12" ht="16.5" x14ac:dyDescent="0.25">
      <c r="A137" s="44"/>
      <c r="B137" s="35"/>
      <c r="C137" s="35"/>
      <c r="D137" s="45" t="s">
        <v>199</v>
      </c>
      <c r="E137" s="45" t="s">
        <v>200</v>
      </c>
      <c r="F137" s="34"/>
      <c r="G137" s="35"/>
      <c r="H137" s="36"/>
      <c r="I137" s="28"/>
      <c r="J137" s="46"/>
    </row>
    <row r="138" spans="1:12" customFormat="1" x14ac:dyDescent="0.25">
      <c r="A138" s="53"/>
      <c r="B138" s="37"/>
      <c r="C138" s="37"/>
      <c r="D138" s="37"/>
      <c r="E138" s="42"/>
      <c r="F138" s="31"/>
      <c r="G138" s="31"/>
      <c r="H138" s="31"/>
      <c r="I138" s="41"/>
      <c r="J138" s="55"/>
      <c r="L138" t="s">
        <v>201</v>
      </c>
    </row>
    <row r="139" spans="1:12" customFormat="1" ht="45" x14ac:dyDescent="0.25">
      <c r="A139" s="53"/>
      <c r="B139" s="37" t="s">
        <v>332</v>
      </c>
      <c r="C139" s="37" t="s">
        <v>362</v>
      </c>
      <c r="D139" s="37" t="s">
        <v>202</v>
      </c>
      <c r="E139" s="38" t="s">
        <v>203</v>
      </c>
      <c r="F139" s="31" t="s">
        <v>48</v>
      </c>
      <c r="G139" s="27">
        <v>250</v>
      </c>
      <c r="H139" s="28"/>
      <c r="I139" s="28">
        <f t="shared" ref="I139:I150" si="6">G139*H139</f>
        <v>0</v>
      </c>
      <c r="J139" s="54"/>
    </row>
    <row r="140" spans="1:12" customFormat="1" ht="19.5" customHeight="1" x14ac:dyDescent="0.25">
      <c r="A140" s="53"/>
      <c r="B140" s="37" t="s">
        <v>333</v>
      </c>
      <c r="C140" s="37" t="s">
        <v>362</v>
      </c>
      <c r="D140" s="37" t="s">
        <v>204</v>
      </c>
      <c r="E140" s="38" t="s">
        <v>205</v>
      </c>
      <c r="F140" s="31" t="s">
        <v>79</v>
      </c>
      <c r="G140" s="27">
        <v>40</v>
      </c>
      <c r="H140" s="28"/>
      <c r="I140" s="28">
        <f t="shared" si="6"/>
        <v>0</v>
      </c>
      <c r="J140" s="54"/>
    </row>
    <row r="141" spans="1:12" customFormat="1" ht="45" x14ac:dyDescent="0.25">
      <c r="A141" s="53"/>
      <c r="B141" s="37" t="s">
        <v>334</v>
      </c>
      <c r="C141" s="37" t="s">
        <v>362</v>
      </c>
      <c r="D141" s="37" t="s">
        <v>206</v>
      </c>
      <c r="E141" s="38" t="s">
        <v>207</v>
      </c>
      <c r="F141" s="31" t="s">
        <v>79</v>
      </c>
      <c r="G141" s="27">
        <v>160</v>
      </c>
      <c r="H141" s="28"/>
      <c r="I141" s="28">
        <f t="shared" si="6"/>
        <v>0</v>
      </c>
      <c r="J141" s="54"/>
    </row>
    <row r="142" spans="1:12" customFormat="1" x14ac:dyDescent="0.25">
      <c r="A142" s="53"/>
      <c r="B142" s="37" t="s">
        <v>335</v>
      </c>
      <c r="C142" s="37" t="s">
        <v>362</v>
      </c>
      <c r="D142" s="37" t="s">
        <v>208</v>
      </c>
      <c r="E142" s="38" t="s">
        <v>209</v>
      </c>
      <c r="F142" s="31" t="s">
        <v>79</v>
      </c>
      <c r="G142" s="27">
        <v>5</v>
      </c>
      <c r="H142" s="28"/>
      <c r="I142" s="28">
        <f t="shared" si="6"/>
        <v>0</v>
      </c>
      <c r="J142" s="54"/>
    </row>
    <row r="143" spans="1:12" customFormat="1" ht="45" x14ac:dyDescent="0.25">
      <c r="A143" s="53"/>
      <c r="B143" s="37" t="s">
        <v>336</v>
      </c>
      <c r="C143" s="37" t="s">
        <v>362</v>
      </c>
      <c r="D143" s="37" t="s">
        <v>210</v>
      </c>
      <c r="E143" s="38" t="s">
        <v>211</v>
      </c>
      <c r="F143" s="31" t="s">
        <v>79</v>
      </c>
      <c r="G143" s="27">
        <v>20</v>
      </c>
      <c r="H143" s="28"/>
      <c r="I143" s="28">
        <f t="shared" si="6"/>
        <v>0</v>
      </c>
      <c r="J143" s="54"/>
    </row>
    <row r="144" spans="1:12" customFormat="1" x14ac:dyDescent="0.25">
      <c r="A144" s="53"/>
      <c r="B144" s="37" t="s">
        <v>337</v>
      </c>
      <c r="C144" s="37" t="s">
        <v>362</v>
      </c>
      <c r="D144" s="37" t="s">
        <v>212</v>
      </c>
      <c r="E144" s="38" t="s">
        <v>213</v>
      </c>
      <c r="F144" s="31"/>
      <c r="G144" s="27">
        <v>10</v>
      </c>
      <c r="H144" s="28"/>
      <c r="I144" s="28">
        <f t="shared" si="6"/>
        <v>0</v>
      </c>
      <c r="J144" s="54"/>
    </row>
    <row r="145" spans="1:10" customFormat="1" x14ac:dyDescent="0.25">
      <c r="A145" s="53"/>
      <c r="B145" s="37" t="s">
        <v>338</v>
      </c>
      <c r="C145" s="37" t="s">
        <v>362</v>
      </c>
      <c r="D145" s="37" t="s">
        <v>214</v>
      </c>
      <c r="E145" s="38" t="s">
        <v>215</v>
      </c>
      <c r="F145" s="31"/>
      <c r="G145" s="27">
        <v>10</v>
      </c>
      <c r="H145" s="28"/>
      <c r="I145" s="28">
        <f t="shared" si="6"/>
        <v>0</v>
      </c>
      <c r="J145" s="54"/>
    </row>
    <row r="146" spans="1:10" customFormat="1" x14ac:dyDescent="0.25">
      <c r="A146" s="53"/>
      <c r="B146" s="37" t="s">
        <v>339</v>
      </c>
      <c r="C146" s="37" t="s">
        <v>362</v>
      </c>
      <c r="D146" s="37" t="s">
        <v>216</v>
      </c>
      <c r="E146" s="38" t="s">
        <v>217</v>
      </c>
      <c r="F146" s="31"/>
      <c r="G146" s="27">
        <v>10</v>
      </c>
      <c r="H146" s="28"/>
      <c r="I146" s="28">
        <f t="shared" si="6"/>
        <v>0</v>
      </c>
      <c r="J146" s="54"/>
    </row>
    <row r="147" spans="1:10" customFormat="1" ht="45" x14ac:dyDescent="0.25">
      <c r="A147" s="53"/>
      <c r="B147" s="37" t="s">
        <v>340</v>
      </c>
      <c r="C147" s="37" t="s">
        <v>362</v>
      </c>
      <c r="D147" s="37" t="s">
        <v>218</v>
      </c>
      <c r="E147" s="38" t="s">
        <v>219</v>
      </c>
      <c r="F147" s="31" t="s">
        <v>106</v>
      </c>
      <c r="G147" s="27">
        <v>1</v>
      </c>
      <c r="H147" s="28"/>
      <c r="I147" s="28">
        <f t="shared" si="6"/>
        <v>0</v>
      </c>
      <c r="J147" s="54"/>
    </row>
    <row r="148" spans="1:10" customFormat="1" x14ac:dyDescent="0.25">
      <c r="A148" s="53"/>
      <c r="B148" s="37" t="s">
        <v>341</v>
      </c>
      <c r="C148" s="37" t="s">
        <v>362</v>
      </c>
      <c r="D148" s="37" t="s">
        <v>220</v>
      </c>
      <c r="E148" s="38" t="s">
        <v>221</v>
      </c>
      <c r="F148" s="31" t="s">
        <v>79</v>
      </c>
      <c r="G148" s="27">
        <v>80</v>
      </c>
      <c r="H148" s="28"/>
      <c r="I148" s="28">
        <f t="shared" si="6"/>
        <v>0</v>
      </c>
      <c r="J148" s="54"/>
    </row>
    <row r="149" spans="1:10" customFormat="1" x14ac:dyDescent="0.25">
      <c r="A149" s="53"/>
      <c r="B149" s="37" t="s">
        <v>342</v>
      </c>
      <c r="C149" s="37" t="s">
        <v>362</v>
      </c>
      <c r="D149" s="37" t="s">
        <v>222</v>
      </c>
      <c r="E149" s="38" t="s">
        <v>223</v>
      </c>
      <c r="F149" s="31" t="s">
        <v>106</v>
      </c>
      <c r="G149" s="27">
        <v>1</v>
      </c>
      <c r="H149" s="28"/>
      <c r="I149" s="28">
        <f t="shared" si="6"/>
        <v>0</v>
      </c>
      <c r="J149" s="54"/>
    </row>
    <row r="150" spans="1:10" customFormat="1" ht="30" x14ac:dyDescent="0.25">
      <c r="A150" s="53"/>
      <c r="B150" s="37" t="s">
        <v>343</v>
      </c>
      <c r="C150" s="37" t="s">
        <v>362</v>
      </c>
      <c r="D150" s="37" t="s">
        <v>224</v>
      </c>
      <c r="E150" s="42" t="s">
        <v>196</v>
      </c>
      <c r="F150" s="31" t="s">
        <v>106</v>
      </c>
      <c r="G150" s="27">
        <v>1</v>
      </c>
      <c r="H150" s="28"/>
      <c r="I150" s="28">
        <f t="shared" si="6"/>
        <v>0</v>
      </c>
      <c r="J150" s="55"/>
    </row>
    <row r="151" spans="1:10" x14ac:dyDescent="0.25">
      <c r="A151" s="44"/>
      <c r="B151" s="22"/>
      <c r="C151" s="22"/>
      <c r="D151" s="22"/>
      <c r="E151" s="22"/>
      <c r="F151" s="31"/>
      <c r="G151" s="31"/>
      <c r="H151" s="31"/>
      <c r="I151" s="31"/>
      <c r="J151" s="51"/>
    </row>
    <row r="152" spans="1:10" ht="16.5" customHeight="1" x14ac:dyDescent="0.25">
      <c r="A152" s="44"/>
      <c r="B152" s="24"/>
      <c r="C152" s="24"/>
      <c r="D152" s="24" t="s">
        <v>29</v>
      </c>
      <c r="E152" s="24" t="s">
        <v>30</v>
      </c>
      <c r="F152" s="160" t="s">
        <v>39</v>
      </c>
      <c r="G152" s="161"/>
      <c r="H152" s="87">
        <f>SUM(I153:I163)</f>
        <v>0</v>
      </c>
      <c r="I152" s="88"/>
      <c r="J152" s="49"/>
    </row>
    <row r="153" spans="1:10" x14ac:dyDescent="0.25">
      <c r="A153" s="44"/>
      <c r="B153" s="22"/>
      <c r="C153" s="22"/>
      <c r="D153" s="22"/>
      <c r="E153" s="22"/>
      <c r="F153" s="31"/>
      <c r="G153" s="27"/>
      <c r="H153" s="28"/>
      <c r="I153" s="28"/>
      <c r="J153" s="46"/>
    </row>
    <row r="154" spans="1:10" ht="30" x14ac:dyDescent="0.25">
      <c r="A154" s="44"/>
      <c r="B154" s="37" t="s">
        <v>344</v>
      </c>
      <c r="C154" s="37" t="s">
        <v>362</v>
      </c>
      <c r="D154" s="37" t="s">
        <v>225</v>
      </c>
      <c r="E154" s="40" t="s">
        <v>226</v>
      </c>
      <c r="F154" s="31" t="s">
        <v>106</v>
      </c>
      <c r="G154" s="27">
        <v>1</v>
      </c>
      <c r="H154" s="28"/>
      <c r="I154" s="28">
        <f t="shared" ref="I154:I162" si="7">G154*H154</f>
        <v>0</v>
      </c>
      <c r="J154" s="46"/>
    </row>
    <row r="155" spans="1:10" ht="30" x14ac:dyDescent="0.25">
      <c r="A155" s="44"/>
      <c r="B155" s="37" t="s">
        <v>345</v>
      </c>
      <c r="C155" s="40" t="s">
        <v>363</v>
      </c>
      <c r="D155" s="37" t="s">
        <v>227</v>
      </c>
      <c r="E155" s="40" t="s">
        <v>228</v>
      </c>
      <c r="F155" s="31" t="s">
        <v>106</v>
      </c>
      <c r="G155" s="27">
        <v>1</v>
      </c>
      <c r="H155" s="28"/>
      <c r="I155" s="28">
        <f t="shared" si="7"/>
        <v>0</v>
      </c>
      <c r="J155" s="46"/>
    </row>
    <row r="156" spans="1:10" ht="30" x14ac:dyDescent="0.25">
      <c r="A156" s="44"/>
      <c r="B156" s="37" t="s">
        <v>346</v>
      </c>
      <c r="C156" s="40" t="s">
        <v>363</v>
      </c>
      <c r="D156" s="37" t="s">
        <v>229</v>
      </c>
      <c r="E156" s="37" t="s">
        <v>230</v>
      </c>
      <c r="F156" s="31" t="s">
        <v>106</v>
      </c>
      <c r="G156" s="27">
        <v>1</v>
      </c>
      <c r="H156" s="28"/>
      <c r="I156" s="28">
        <f t="shared" si="7"/>
        <v>0</v>
      </c>
      <c r="J156" s="46"/>
    </row>
    <row r="157" spans="1:10" ht="30" x14ac:dyDescent="0.25">
      <c r="A157" s="44"/>
      <c r="B157" s="37" t="s">
        <v>347</v>
      </c>
      <c r="C157" s="40" t="s">
        <v>363</v>
      </c>
      <c r="D157" s="37" t="s">
        <v>231</v>
      </c>
      <c r="E157" s="37" t="s">
        <v>232</v>
      </c>
      <c r="F157" s="31" t="s">
        <v>106</v>
      </c>
      <c r="G157" s="27">
        <v>1</v>
      </c>
      <c r="H157" s="28"/>
      <c r="I157" s="28">
        <f t="shared" si="7"/>
        <v>0</v>
      </c>
      <c r="J157" s="46"/>
    </row>
    <row r="158" spans="1:10" ht="30" x14ac:dyDescent="0.25">
      <c r="A158" s="44"/>
      <c r="B158" s="37" t="s">
        <v>348</v>
      </c>
      <c r="C158" s="40" t="s">
        <v>363</v>
      </c>
      <c r="D158" s="37" t="s">
        <v>233</v>
      </c>
      <c r="E158" s="37" t="s">
        <v>234</v>
      </c>
      <c r="F158" s="31" t="s">
        <v>106</v>
      </c>
      <c r="G158" s="27">
        <v>1</v>
      </c>
      <c r="H158" s="28"/>
      <c r="I158" s="28">
        <f t="shared" si="7"/>
        <v>0</v>
      </c>
      <c r="J158" s="46"/>
    </row>
    <row r="159" spans="1:10" ht="30" x14ac:dyDescent="0.25">
      <c r="A159" s="44"/>
      <c r="B159" s="37" t="s">
        <v>349</v>
      </c>
      <c r="C159" s="40" t="s">
        <v>363</v>
      </c>
      <c r="D159" s="37" t="s">
        <v>235</v>
      </c>
      <c r="E159" s="37" t="s">
        <v>236</v>
      </c>
      <c r="F159" s="31" t="s">
        <v>106</v>
      </c>
      <c r="G159" s="27">
        <v>1</v>
      </c>
      <c r="H159" s="28"/>
      <c r="I159" s="28">
        <f t="shared" si="7"/>
        <v>0</v>
      </c>
      <c r="J159" s="46"/>
    </row>
    <row r="160" spans="1:10" ht="30" x14ac:dyDescent="0.25">
      <c r="A160" s="44"/>
      <c r="B160" s="37" t="s">
        <v>350</v>
      </c>
      <c r="C160" s="40" t="s">
        <v>363</v>
      </c>
      <c r="D160" s="37" t="s">
        <v>237</v>
      </c>
      <c r="E160" s="37" t="s">
        <v>238</v>
      </c>
      <c r="F160" s="31" t="s">
        <v>106</v>
      </c>
      <c r="G160" s="27">
        <v>1</v>
      </c>
      <c r="H160" s="28"/>
      <c r="I160" s="28">
        <f t="shared" si="7"/>
        <v>0</v>
      </c>
      <c r="J160" s="46"/>
    </row>
    <row r="161" spans="1:10" ht="30" x14ac:dyDescent="0.25">
      <c r="A161" s="44"/>
      <c r="B161" s="37" t="s">
        <v>351</v>
      </c>
      <c r="C161" s="40" t="s">
        <v>363</v>
      </c>
      <c r="D161" s="37" t="s">
        <v>239</v>
      </c>
      <c r="E161" s="37" t="s">
        <v>240</v>
      </c>
      <c r="F161" s="31" t="s">
        <v>106</v>
      </c>
      <c r="G161" s="27">
        <v>1</v>
      </c>
      <c r="H161" s="28"/>
      <c r="I161" s="28">
        <f t="shared" si="7"/>
        <v>0</v>
      </c>
      <c r="J161" s="46"/>
    </row>
    <row r="162" spans="1:10" ht="30" x14ac:dyDescent="0.25">
      <c r="A162" s="44"/>
      <c r="B162" s="37" t="s">
        <v>352</v>
      </c>
      <c r="C162" s="40" t="s">
        <v>363</v>
      </c>
      <c r="D162" s="37" t="s">
        <v>241</v>
      </c>
      <c r="E162" s="37" t="s">
        <v>242</v>
      </c>
      <c r="F162" s="31" t="s">
        <v>106</v>
      </c>
      <c r="G162" s="27">
        <v>1</v>
      </c>
      <c r="H162" s="28"/>
      <c r="I162" s="28">
        <f t="shared" si="7"/>
        <v>0</v>
      </c>
      <c r="J162" s="46"/>
    </row>
    <row r="163" spans="1:10" x14ac:dyDescent="0.25">
      <c r="A163" s="44"/>
      <c r="B163" s="37"/>
      <c r="C163" s="37"/>
      <c r="D163" s="37"/>
      <c r="E163" s="22"/>
      <c r="F163" s="31"/>
      <c r="G163" s="27"/>
      <c r="H163" s="28"/>
      <c r="I163" s="22"/>
      <c r="J163" s="48"/>
    </row>
    <row r="164" spans="1:10" ht="16.5" customHeight="1" x14ac:dyDescent="0.25">
      <c r="A164" s="44"/>
      <c r="B164" s="24"/>
      <c r="C164" s="24"/>
      <c r="D164" s="24" t="s">
        <v>31</v>
      </c>
      <c r="E164" s="24" t="s">
        <v>32</v>
      </c>
      <c r="F164" s="160" t="s">
        <v>39</v>
      </c>
      <c r="G164" s="161"/>
      <c r="H164" s="87">
        <f>SUM(I165:I172)</f>
        <v>0</v>
      </c>
      <c r="I164" s="88"/>
      <c r="J164" s="49"/>
    </row>
    <row r="165" spans="1:10" x14ac:dyDescent="0.25">
      <c r="A165" s="44"/>
      <c r="B165" s="37"/>
      <c r="C165" s="37"/>
      <c r="D165" s="37"/>
      <c r="E165" s="22"/>
      <c r="F165" s="31"/>
      <c r="G165" s="27"/>
      <c r="H165" s="28"/>
      <c r="I165" s="22"/>
      <c r="J165" s="48"/>
    </row>
    <row r="166" spans="1:10" x14ac:dyDescent="0.25">
      <c r="A166" s="44"/>
      <c r="B166" s="37" t="s">
        <v>353</v>
      </c>
      <c r="C166" s="37" t="s">
        <v>359</v>
      </c>
      <c r="D166" s="31" t="s">
        <v>243</v>
      </c>
      <c r="E166" s="37" t="s">
        <v>244</v>
      </c>
      <c r="F166" s="31" t="s">
        <v>106</v>
      </c>
      <c r="G166" s="27">
        <v>1</v>
      </c>
      <c r="H166" s="28"/>
      <c r="I166" s="28">
        <f t="shared" ref="I166:I171" si="8">G166*H166</f>
        <v>0</v>
      </c>
      <c r="J166" s="47"/>
    </row>
    <row r="167" spans="1:10" ht="47.25" customHeight="1" x14ac:dyDescent="0.25">
      <c r="A167" s="44"/>
      <c r="B167" s="37" t="s">
        <v>354</v>
      </c>
      <c r="C167" s="37" t="s">
        <v>359</v>
      </c>
      <c r="D167" s="31" t="s">
        <v>245</v>
      </c>
      <c r="E167" s="40" t="s">
        <v>246</v>
      </c>
      <c r="F167" s="31" t="s">
        <v>106</v>
      </c>
      <c r="G167" s="27">
        <v>1</v>
      </c>
      <c r="H167" s="28"/>
      <c r="I167" s="28">
        <f t="shared" si="8"/>
        <v>0</v>
      </c>
      <c r="J167" s="47"/>
    </row>
    <row r="168" spans="1:10" ht="30" x14ac:dyDescent="0.25">
      <c r="A168" s="44"/>
      <c r="B168" s="37" t="s">
        <v>355</v>
      </c>
      <c r="C168" s="40" t="s">
        <v>360</v>
      </c>
      <c r="D168" s="31" t="s">
        <v>247</v>
      </c>
      <c r="E168" s="37" t="s">
        <v>248</v>
      </c>
      <c r="F168" s="31" t="s">
        <v>106</v>
      </c>
      <c r="G168" s="27">
        <v>1</v>
      </c>
      <c r="H168" s="28"/>
      <c r="I168" s="28">
        <f t="shared" si="8"/>
        <v>0</v>
      </c>
      <c r="J168" s="47"/>
    </row>
    <row r="169" spans="1:10" ht="30" x14ac:dyDescent="0.25">
      <c r="A169" s="44"/>
      <c r="B169" s="37" t="s">
        <v>356</v>
      </c>
      <c r="C169" s="40" t="s">
        <v>360</v>
      </c>
      <c r="D169" s="31" t="s">
        <v>249</v>
      </c>
      <c r="E169" s="37" t="s">
        <v>250</v>
      </c>
      <c r="F169" s="31" t="s">
        <v>106</v>
      </c>
      <c r="G169" s="27">
        <v>1</v>
      </c>
      <c r="H169" s="28"/>
      <c r="I169" s="28">
        <f t="shared" si="8"/>
        <v>0</v>
      </c>
      <c r="J169" s="47"/>
    </row>
    <row r="170" spans="1:10" x14ac:dyDescent="0.25">
      <c r="A170" s="44"/>
      <c r="B170" s="37" t="s">
        <v>357</v>
      </c>
      <c r="C170" s="37" t="s">
        <v>361</v>
      </c>
      <c r="D170" s="31" t="s">
        <v>251</v>
      </c>
      <c r="E170" s="37" t="s">
        <v>252</v>
      </c>
      <c r="F170" s="31" t="s">
        <v>106</v>
      </c>
      <c r="G170" s="27">
        <v>1</v>
      </c>
      <c r="H170" s="28"/>
      <c r="I170" s="28">
        <f t="shared" si="8"/>
        <v>0</v>
      </c>
      <c r="J170" s="47"/>
    </row>
    <row r="171" spans="1:10" x14ac:dyDescent="0.25">
      <c r="A171" s="44"/>
      <c r="B171" s="37" t="s">
        <v>358</v>
      </c>
      <c r="C171" s="37" t="s">
        <v>359</v>
      </c>
      <c r="D171" s="31" t="s">
        <v>253</v>
      </c>
      <c r="E171" s="37" t="s">
        <v>254</v>
      </c>
      <c r="F171" s="31" t="s">
        <v>106</v>
      </c>
      <c r="G171" s="27">
        <v>1</v>
      </c>
      <c r="H171" s="28"/>
      <c r="I171" s="28">
        <f t="shared" si="8"/>
        <v>0</v>
      </c>
      <c r="J171" s="47"/>
    </row>
    <row r="172" spans="1:10" x14ac:dyDescent="0.25">
      <c r="A172" s="56"/>
      <c r="B172" s="57"/>
      <c r="C172" s="57"/>
      <c r="D172" s="58"/>
      <c r="E172" s="57"/>
      <c r="F172" s="58"/>
      <c r="G172" s="59"/>
      <c r="H172" s="60"/>
      <c r="I172" s="60"/>
      <c r="J172" s="61"/>
    </row>
  </sheetData>
  <mergeCells count="59">
    <mergeCell ref="F152:G152"/>
    <mergeCell ref="F164:G164"/>
    <mergeCell ref="J33:J34"/>
    <mergeCell ref="F36:G36"/>
    <mergeCell ref="F43:G43"/>
    <mergeCell ref="F81:G81"/>
    <mergeCell ref="F95:G95"/>
    <mergeCell ref="F124:G124"/>
    <mergeCell ref="I33:I34"/>
    <mergeCell ref="H43:I43"/>
    <mergeCell ref="H81:I81"/>
    <mergeCell ref="H95:I95"/>
    <mergeCell ref="H124:I124"/>
    <mergeCell ref="H152:I152"/>
    <mergeCell ref="H164:I164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B16:C22"/>
    <mergeCell ref="B23:G26"/>
    <mergeCell ref="C33:C34"/>
    <mergeCell ref="F16:G16"/>
    <mergeCell ref="F22:G22"/>
    <mergeCell ref="A12:A13"/>
    <mergeCell ref="E12:E13"/>
    <mergeCell ref="F12:F13"/>
    <mergeCell ref="H12:H14"/>
    <mergeCell ref="D12:D13"/>
    <mergeCell ref="B12:C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B39:D41"/>
    <mergeCell ref="F39:H41"/>
    <mergeCell ref="I39:I41"/>
    <mergeCell ref="J39:J41"/>
    <mergeCell ref="H36:I36"/>
    <mergeCell ref="F17:G17"/>
    <mergeCell ref="F18:G18"/>
    <mergeCell ref="F19:G19"/>
    <mergeCell ref="F20:G20"/>
    <mergeCell ref="F21:G21"/>
  </mergeCells>
  <pageMargins left="0.70866141732283472" right="0.70866141732283472" top="0.78740157480314965" bottom="0.78740157480314965" header="0.31496062992125984" footer="0.31496062992125984"/>
  <pageSetup paperSize="9" scale="81" fitToHeight="8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03)</vt:lpstr>
      <vt:lpstr>'SO 03)'!Názvy_tisku</vt:lpstr>
      <vt:lpstr>'SO 03)'!Oblast_tisku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2016-12-01T12:31:57Z</cp:lastPrinted>
  <dcterms:created xsi:type="dcterms:W3CDTF">2014-11-05T11:22:45Z</dcterms:created>
  <dcterms:modified xsi:type="dcterms:W3CDTF">2016-12-01T12:32:13Z</dcterms:modified>
</cp:coreProperties>
</file>